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420" windowHeight="4500" activeTab="0"/>
  </bookViews>
  <sheets>
    <sheet name="Calculations" sheetId="1" r:id="rId1"/>
    <sheet name="Background Calculat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<sst xmlns="http://schemas.openxmlformats.org/spreadsheetml/2006/main" count="86" uniqueCount="62">
  <si>
    <t>Primary Mirror Diameter</t>
  </si>
  <si>
    <t>Focal Length</t>
  </si>
  <si>
    <t>Secondary Mirror Diameter</t>
  </si>
  <si>
    <t>Secondary to Focal Plane Distance</t>
  </si>
  <si>
    <t>Secondary to Focuser Baffle Distance</t>
  </si>
  <si>
    <t>Primary Mirror to Tube Top Distance</t>
  </si>
  <si>
    <t>Variables</t>
  </si>
  <si>
    <t>% Illumination at FOV Edge</t>
  </si>
  <si>
    <t>FOV Image Diameter at Focal Plane</t>
  </si>
  <si>
    <t>100% FOV diameter at Focal Plane</t>
  </si>
  <si>
    <t>mm</t>
  </si>
  <si>
    <t>degrees</t>
  </si>
  <si>
    <t>Maximum FOV</t>
  </si>
  <si>
    <t xml:space="preserve">100% FOV </t>
  </si>
  <si>
    <t>radian conversion</t>
  </si>
  <si>
    <t>offset of light cone for FOV</t>
  </si>
  <si>
    <t>field width of cone at secondary</t>
  </si>
  <si>
    <t>y crossover</t>
  </si>
  <si>
    <t>x crossover</t>
  </si>
  <si>
    <t>shifted offset of light cone for FOV</t>
  </si>
  <si>
    <t>x</t>
  </si>
  <si>
    <t>ys</t>
  </si>
  <si>
    <t>ys area</t>
  </si>
  <si>
    <t>yr</t>
  </si>
  <si>
    <t>yr area</t>
  </si>
  <si>
    <t>Secondary to Baffle Oposite Focuser Distance</t>
  </si>
  <si>
    <t>%</t>
  </si>
  <si>
    <t>Secondary % of Primary Mirror</t>
  </si>
  <si>
    <t>&gt; 75% recommended</t>
  </si>
  <si>
    <t>Value</t>
  </si>
  <si>
    <t>Units</t>
  </si>
  <si>
    <t>Notes</t>
  </si>
  <si>
    <t>Calculated FOV Values</t>
  </si>
  <si>
    <t>Calculated Diagonal Offset</t>
  </si>
  <si>
    <t>towards mirror and away from focal plane</t>
  </si>
  <si>
    <t>Tube Inner Diameter</t>
  </si>
  <si>
    <t>Minimum Inner Tube Top Diameter</t>
  </si>
  <si>
    <t>Recommended secondary to Focuser Baffle Distance</t>
  </si>
  <si>
    <t>minimum distance to secondary that does enter light path</t>
  </si>
  <si>
    <t>maximum usable is about 27mm for 1/1/4" and 45mm for 2" eyepieces</t>
  </si>
  <si>
    <t>when placed at inner tube diameter</t>
  </si>
  <si>
    <t>Baffles</t>
  </si>
  <si>
    <t>Focuser Baffles</t>
  </si>
  <si>
    <t>minimum inner tube diameter for maximum FOV</t>
  </si>
  <si>
    <t>Focuser Baffle Hole Inner Diameter</t>
  </si>
  <si>
    <t>Baffle Opposite Focuser Outer Diameter</t>
  </si>
  <si>
    <t>This is the FOV of you lowest power eyepiece</t>
  </si>
  <si>
    <t>This is the baffle between the secondary and the focuser</t>
  </si>
  <si>
    <t>afmartyn@spin.net.au</t>
  </si>
  <si>
    <t>Program from Andy, Australia</t>
  </si>
  <si>
    <t>Secondary to Focal Plane Distance:</t>
  </si>
  <si>
    <t>Tube Inner Diameter /2</t>
  </si>
  <si>
    <t>Space to Focuser Board</t>
  </si>
  <si>
    <t>Focuser Board Thickness</t>
  </si>
  <si>
    <t>Focuser minimum Height (Kineoptics HC2)</t>
  </si>
  <si>
    <t>Calculation of Secondary to Focal Plane Distance:</t>
  </si>
  <si>
    <t>Eyepiece apparent FOV</t>
  </si>
  <si>
    <t>°</t>
  </si>
  <si>
    <t>Eyepiece focal length</t>
  </si>
  <si>
    <t>Eyepiece FOV</t>
  </si>
  <si>
    <t>Calculation of Maximum FOV (Eyepiece that shows the maximum Field):</t>
  </si>
  <si>
    <t>Spare Focuser Travel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</si>
</sst>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"/>
    <numFmt numFmtId="181" formatCode="0.000%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2" fontId="0" fillId="0" borderId="2" xfId="0" applyNumberFormat="1" applyBorder="1" applyAlignment="1" applyProtection="1">
      <alignment/>
      <protection locked="0"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2" borderId="2" xfId="0" applyNumberFormat="1" applyFill="1" applyBorder="1" applyAlignment="1">
      <alignment/>
    </xf>
    <xf numFmtId="0" fontId="0" fillId="2" borderId="2" xfId="0" applyFill="1" applyBorder="1" applyAlignment="1">
      <alignment/>
    </xf>
    <xf numFmtId="2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47.28125" style="0" bestFit="1" customWidth="1"/>
    <col min="2" max="2" width="8.140625" style="0" bestFit="1" customWidth="1"/>
    <col min="3" max="3" width="8.421875" style="0" bestFit="1" customWidth="1"/>
    <col min="4" max="4" width="60.8515625" style="0" bestFit="1" customWidth="1"/>
    <col min="5" max="16384" width="9.140625" style="0" customWidth="1"/>
  </cols>
  <sheetData>
    <row r="1" spans="1:2" ht="13.5" thickBot="1">
      <c r="A1" t="s">
        <v>49</v>
      </c>
      <c r="B1" t="s">
        <v>48</v>
      </c>
    </row>
    <row r="2" spans="1:4" ht="12.75">
      <c r="A2" s="1" t="s">
        <v>6</v>
      </c>
      <c r="B2" s="1" t="s">
        <v>29</v>
      </c>
      <c r="C2" s="1" t="s">
        <v>30</v>
      </c>
      <c r="D2" s="1" t="s">
        <v>31</v>
      </c>
    </row>
    <row r="3" spans="1:4" ht="12.75">
      <c r="A3" s="5" t="s">
        <v>0</v>
      </c>
      <c r="B3" s="2">
        <v>610</v>
      </c>
      <c r="C3" s="5" t="s">
        <v>10</v>
      </c>
      <c r="D3" s="5"/>
    </row>
    <row r="4" spans="1:4" ht="12.75">
      <c r="A4" s="5" t="s">
        <v>1</v>
      </c>
      <c r="B4" s="2">
        <v>2518</v>
      </c>
      <c r="C4" s="5" t="s">
        <v>10</v>
      </c>
      <c r="D4" s="5"/>
    </row>
    <row r="5" spans="1:4" ht="12.75">
      <c r="A5" s="5" t="s">
        <v>2</v>
      </c>
      <c r="B5" s="2">
        <v>100</v>
      </c>
      <c r="C5" s="5" t="s">
        <v>10</v>
      </c>
      <c r="D5" s="5"/>
    </row>
    <row r="6" spans="1:4" ht="12.75">
      <c r="A6" s="5" t="s">
        <v>3</v>
      </c>
      <c r="B6" s="2">
        <v>381</v>
      </c>
      <c r="C6" s="5" t="s">
        <v>10</v>
      </c>
      <c r="D6" s="5"/>
    </row>
    <row r="7" spans="1:4" ht="12.75">
      <c r="A7" s="5" t="s">
        <v>4</v>
      </c>
      <c r="B7" s="2">
        <v>325</v>
      </c>
      <c r="C7" s="5" t="s">
        <v>10</v>
      </c>
      <c r="D7" s="5" t="s">
        <v>47</v>
      </c>
    </row>
    <row r="8" spans="1:4" ht="12.75">
      <c r="A8" s="5" t="s">
        <v>25</v>
      </c>
      <c r="B8" s="2">
        <v>327</v>
      </c>
      <c r="C8" s="5" t="s">
        <v>10</v>
      </c>
      <c r="D8" s="5"/>
    </row>
    <row r="9" spans="1:4" ht="12.75">
      <c r="A9" s="5" t="s">
        <v>35</v>
      </c>
      <c r="B9" s="2">
        <v>651</v>
      </c>
      <c r="C9" s="5" t="s">
        <v>10</v>
      </c>
      <c r="D9" s="5"/>
    </row>
    <row r="10" spans="1:4" ht="12.75">
      <c r="A10" s="5" t="s">
        <v>5</v>
      </c>
      <c r="B10" s="2">
        <f>260-81+1909+260</f>
        <v>2348</v>
      </c>
      <c r="C10" s="5" t="s">
        <v>10</v>
      </c>
      <c r="D10" s="5"/>
    </row>
    <row r="11" spans="1:4" ht="12.75">
      <c r="A11" s="5" t="s">
        <v>12</v>
      </c>
      <c r="B11" s="2">
        <v>0.8</v>
      </c>
      <c r="C11" s="5" t="s">
        <v>11</v>
      </c>
      <c r="D11" s="5" t="s">
        <v>46</v>
      </c>
    </row>
    <row r="12" spans="1:4" ht="12.75">
      <c r="A12" s="8"/>
      <c r="B12" s="7"/>
      <c r="C12" s="8"/>
      <c r="D12" s="8"/>
    </row>
    <row r="13" spans="1:4" ht="12.75">
      <c r="A13" s="11" t="s">
        <v>32</v>
      </c>
      <c r="B13" s="3"/>
      <c r="C13" s="5"/>
      <c r="D13" s="5"/>
    </row>
    <row r="14" spans="1:4" ht="12.75">
      <c r="A14" s="5" t="s">
        <v>7</v>
      </c>
      <c r="B14" s="3">
        <f>100*(1-('Background Calculations'!G1003-'Background Calculations'!E1003)/(PI()*POWER('Background Calculations'!B3/2,2)))</f>
        <v>86.60449256853158</v>
      </c>
      <c r="C14" s="5" t="s">
        <v>26</v>
      </c>
      <c r="D14" s="5" t="s">
        <v>28</v>
      </c>
    </row>
    <row r="15" spans="1:4" ht="12.75">
      <c r="A15" s="5" t="s">
        <v>8</v>
      </c>
      <c r="B15" s="3">
        <f>TAN(B11/360*2*PI())*B4</f>
        <v>35.1601973690394</v>
      </c>
      <c r="C15" s="5" t="s">
        <v>10</v>
      </c>
      <c r="D15" s="5" t="s">
        <v>39</v>
      </c>
    </row>
    <row r="16" spans="1:4" ht="12.75">
      <c r="A16" s="5" t="s">
        <v>13</v>
      </c>
      <c r="B16" s="3">
        <f>ATAN(B17/B4)*360/2/PI()</f>
        <v>0.20646113657737566</v>
      </c>
      <c r="C16" s="5" t="s">
        <v>11</v>
      </c>
      <c r="D16" s="5"/>
    </row>
    <row r="17" spans="1:4" ht="12.75">
      <c r="A17" s="5" t="s">
        <v>9</v>
      </c>
      <c r="B17" s="3">
        <f>(B5-'Background Calculations'!B3)*B4/(B4-B6)</f>
        <v>9.073467477772573</v>
      </c>
      <c r="C17" s="5" t="s">
        <v>10</v>
      </c>
      <c r="D17" s="5"/>
    </row>
    <row r="18" spans="1:4" ht="12.75">
      <c r="A18" s="5" t="s">
        <v>36</v>
      </c>
      <c r="B18" s="3">
        <f>TAN(B11/360*2*PI())*B10+B3</f>
        <v>642.7863953226786</v>
      </c>
      <c r="C18" s="5" t="s">
        <v>10</v>
      </c>
      <c r="D18" s="5" t="s">
        <v>43</v>
      </c>
    </row>
    <row r="19" spans="1:4" ht="12.75">
      <c r="A19" s="10" t="s">
        <v>27</v>
      </c>
      <c r="B19" s="9">
        <f>B5/B3*100</f>
        <v>16.39344262295082</v>
      </c>
      <c r="C19" s="10" t="s">
        <v>26</v>
      </c>
      <c r="D19" s="10"/>
    </row>
    <row r="20" spans="1:4" ht="12.75">
      <c r="A20" s="10"/>
      <c r="B20" s="9"/>
      <c r="C20" s="10"/>
      <c r="D20" s="10"/>
    </row>
    <row r="21" spans="1:4" ht="12.75">
      <c r="A21" s="12" t="s">
        <v>33</v>
      </c>
      <c r="B21" s="9">
        <f>(-B5*(B4-B6)/(B3-B5)/(1-2*(B4-B6)/(B3-B5))-(B5*(B4-B6)/(B3-B5)/(1+2*(B4-B6)/(B3-B5))))/2</f>
        <v>6.0524876581164975</v>
      </c>
      <c r="C21" s="10" t="s">
        <v>10</v>
      </c>
      <c r="D21" s="10" t="s">
        <v>34</v>
      </c>
    </row>
    <row r="22" spans="1:4" ht="12.75">
      <c r="A22" s="5"/>
      <c r="B22" s="5"/>
      <c r="C22" s="5"/>
      <c r="D22" s="5"/>
    </row>
    <row r="23" spans="1:4" ht="12.75">
      <c r="A23" s="11" t="s">
        <v>41</v>
      </c>
      <c r="B23" s="5"/>
      <c r="C23" s="5"/>
      <c r="D23" s="5"/>
    </row>
    <row r="24" spans="1:4" ht="12.75">
      <c r="A24" s="11" t="s">
        <v>42</v>
      </c>
      <c r="B24" s="5"/>
      <c r="C24" s="5"/>
      <c r="D24" s="5"/>
    </row>
    <row r="25" spans="1:4" ht="12.75">
      <c r="A25" s="13" t="s">
        <v>37</v>
      </c>
      <c r="B25" s="5">
        <f>(B4-B6+30)*TAN(B11/2/360*2*PI())+B3/2</f>
        <v>320.12875974288585</v>
      </c>
      <c r="C25" s="5" t="s">
        <v>10</v>
      </c>
      <c r="D25" s="5" t="s">
        <v>38</v>
      </c>
    </row>
    <row r="26" spans="1:4" ht="12.75">
      <c r="A26" s="5" t="s">
        <v>44</v>
      </c>
      <c r="B26" s="3">
        <f>B5-B7*(B5-B15)/B6+1</f>
        <v>45.690457073327565</v>
      </c>
      <c r="C26" s="5" t="s">
        <v>10</v>
      </c>
      <c r="D26" s="5"/>
    </row>
    <row r="27" spans="1:4" ht="12.75">
      <c r="A27" s="5" t="s">
        <v>45</v>
      </c>
      <c r="B27" s="3">
        <f>2*((B26+B15)*(B6+B8)/2/(B6-B7)-B15/2)+5</f>
        <v>992.0230766523143</v>
      </c>
      <c r="C27" s="5" t="s">
        <v>10</v>
      </c>
      <c r="D27" s="5" t="s">
        <v>40</v>
      </c>
    </row>
    <row r="28" spans="1:4" ht="12.75">
      <c r="A28" s="5"/>
      <c r="B28" s="5"/>
      <c r="C28" s="5"/>
      <c r="D28" s="5"/>
    </row>
    <row r="29" spans="1:4" ht="13.5" thickBot="1">
      <c r="A29" s="6"/>
      <c r="B29" s="4"/>
      <c r="C29" s="6"/>
      <c r="D29" s="6"/>
    </row>
    <row r="31" ht="12.75">
      <c r="A31" s="15" t="s">
        <v>55</v>
      </c>
    </row>
    <row r="32" spans="1:3" ht="12.75">
      <c r="A32" t="s">
        <v>51</v>
      </c>
      <c r="B32">
        <f>B9/2</f>
        <v>325.5</v>
      </c>
      <c r="C32" t="s">
        <v>10</v>
      </c>
    </row>
    <row r="33" spans="1:3" ht="12.75">
      <c r="A33" t="s">
        <v>52</v>
      </c>
      <c r="B33">
        <v>4</v>
      </c>
      <c r="C33" t="s">
        <v>10</v>
      </c>
    </row>
    <row r="34" spans="1:3" ht="12.75">
      <c r="A34" t="s">
        <v>53</v>
      </c>
      <c r="B34">
        <v>6.5</v>
      </c>
      <c r="C34" t="s">
        <v>10</v>
      </c>
    </row>
    <row r="35" spans="1:3" ht="12.75">
      <c r="A35" t="s">
        <v>54</v>
      </c>
      <c r="B35">
        <v>32</v>
      </c>
      <c r="C35" t="s">
        <v>10</v>
      </c>
    </row>
    <row r="36" spans="1:3" ht="12.75">
      <c r="A36" s="14" t="s">
        <v>61</v>
      </c>
      <c r="B36" s="14">
        <v>13</v>
      </c>
      <c r="C36" s="14" t="s">
        <v>10</v>
      </c>
    </row>
    <row r="37" spans="1:3" ht="12.75">
      <c r="A37" t="s">
        <v>50</v>
      </c>
      <c r="B37">
        <f>SUM(B32:B36)</f>
        <v>381</v>
      </c>
      <c r="C37" t="s">
        <v>10</v>
      </c>
    </row>
    <row r="40" ht="12.75">
      <c r="A40" s="15" t="s">
        <v>60</v>
      </c>
    </row>
    <row r="41" spans="1:3" ht="12.75">
      <c r="A41" t="s">
        <v>58</v>
      </c>
      <c r="B41">
        <v>32</v>
      </c>
      <c r="C41" t="s">
        <v>10</v>
      </c>
    </row>
    <row r="42" spans="1:3" ht="12.75">
      <c r="A42" t="s">
        <v>56</v>
      </c>
      <c r="B42">
        <v>62</v>
      </c>
      <c r="C42" t="s">
        <v>57</v>
      </c>
    </row>
    <row r="43" spans="1:3" ht="12.75">
      <c r="A43" t="s">
        <v>59</v>
      </c>
      <c r="B43" s="16">
        <f>B42/B4*B41</f>
        <v>0.7879269261318507</v>
      </c>
      <c r="C43" t="s">
        <v>57</v>
      </c>
    </row>
  </sheetData>
  <printOptions/>
  <pageMargins left="0.75" right="0.75" top="1" bottom="1" header="0.5" footer="0.5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3"/>
  <sheetViews>
    <sheetView workbookViewId="0" topLeftCell="A1">
      <selection activeCell="A1" sqref="A1"/>
    </sheetView>
  </sheetViews>
  <sheetFormatPr defaultColWidth="11.421875" defaultRowHeight="12.75"/>
  <cols>
    <col min="1" max="1" width="29.00390625" style="0" bestFit="1" customWidth="1"/>
    <col min="2" max="16384" width="9.140625" style="0" customWidth="1"/>
  </cols>
  <sheetData>
    <row r="1" spans="3:7" ht="12.75">
      <c r="C1" t="s">
        <v>20</v>
      </c>
      <c r="D1" t="s">
        <v>21</v>
      </c>
      <c r="E1" t="s">
        <v>22</v>
      </c>
      <c r="F1" t="s">
        <v>23</v>
      </c>
      <c r="G1" t="s">
        <v>24</v>
      </c>
    </row>
    <row r="2" spans="1:7" ht="12.75">
      <c r="A2" t="s">
        <v>14</v>
      </c>
      <c r="B2">
        <f>360/PI()/2</f>
        <v>57.29577951308232</v>
      </c>
      <c r="C2">
        <v>0</v>
      </c>
      <c r="D2">
        <f>(-2*$B$5+SQRT(POWER(2*$B$5,2)-4*(POWER($B$5,2)+POWER(C2,2)-POWER(Calculations!$B$5/2,2))))/2</f>
        <v>30.133421022647795</v>
      </c>
      <c r="E2">
        <f>$C$3*D2</f>
        <v>1.3826345294619546</v>
      </c>
      <c r="F2">
        <f>(-2*$B$7+SQRT(POWER(2*$B$7,2)-4*(POWER($B$7,2)+POWER(C2,2)-POWER($B$3/2,2))))/2</f>
        <v>41.20221747028389</v>
      </c>
      <c r="G2">
        <f>$C$3*F2</f>
        <v>1.8905124818718444</v>
      </c>
    </row>
    <row r="3" spans="1:7" ht="12.75">
      <c r="A3" t="s">
        <v>16</v>
      </c>
      <c r="B3">
        <f>Calculations!B3*Calculations!B6/Calculations!B4</f>
        <v>92.29944400317713</v>
      </c>
      <c r="C3">
        <f>$B$6/1000+C2</f>
        <v>0.04588375572832533</v>
      </c>
      <c r="D3">
        <f>(-2*$B$5+SQRT(POWER(2*$B$5,2)-4*(POWER($B$5,2)+POWER(C3,2)-POWER(Calculations!$B$5/2,2))))/2</f>
        <v>30.133399969452967</v>
      </c>
      <c r="E3">
        <f aca="true" t="shared" si="0" ref="E3:E66">$C$3*D3</f>
        <v>1.382633563462306</v>
      </c>
      <c r="F3">
        <f aca="true" t="shared" si="1" ref="F3:F66">(-2*$B$7+SQRT(POWER(2*$B$7,2)-4*(POWER($B$7,2)+POWER(C3,2)-POWER($B$3/2,2))))/2</f>
        <v>41.202194660617124</v>
      </c>
      <c r="G3">
        <f aca="true" t="shared" si="2" ref="G3:G66">$C$3*F3</f>
        <v>1.8905114352786663</v>
      </c>
    </row>
    <row r="4" spans="1:7" ht="12.75">
      <c r="A4" t="s">
        <v>15</v>
      </c>
      <c r="B4">
        <f>Calculations!B11/2/'Background Calculations'!B2*(Calculations!B4-Calculations!B6)</f>
        <v>14.91907444604753</v>
      </c>
      <c r="C4">
        <f aca="true" t="shared" si="3" ref="C4:C67">$B$6/1000+C3</f>
        <v>0.09176751145665066</v>
      </c>
      <c r="D4">
        <f>(-2*$B$5+SQRT(POWER(2*$B$5,2)-4*(POWER($B$5,2)+POWER(C4,2)-POWER(Calculations!$B$5/2,2))))/2</f>
        <v>30.13333680981529</v>
      </c>
      <c r="E4">
        <f t="shared" si="0"/>
        <v>1.3826306654609188</v>
      </c>
      <c r="F4">
        <f t="shared" si="1"/>
        <v>41.2021262315492</v>
      </c>
      <c r="G4">
        <f t="shared" si="2"/>
        <v>1.890508295496029</v>
      </c>
    </row>
    <row r="5" spans="1:7" ht="12.75">
      <c r="A5" t="s">
        <v>17</v>
      </c>
      <c r="B5">
        <f>(POWER(Calculations!B5,2)/4+POWER('Background Calculations'!B4,2)-POWER('Background Calculations'!B3,2)/4)/2/'Background Calculations'!B4</f>
        <v>19.866578977352205</v>
      </c>
      <c r="C5">
        <f t="shared" si="3"/>
        <v>0.137651267184976</v>
      </c>
      <c r="D5">
        <f>(-2*$B$5+SQRT(POWER(2*$B$5,2)-4*(POWER($B$5,2)+POWER(C5,2)-POWER(Calculations!$B$5/2,2))))/2</f>
        <v>30.133231543575192</v>
      </c>
      <c r="E5">
        <f t="shared" si="0"/>
        <v>1.3826258354504717</v>
      </c>
      <c r="F5">
        <f t="shared" si="1"/>
        <v>41.202012182877176</v>
      </c>
      <c r="G5">
        <f t="shared" si="2"/>
        <v>1.8905030625146206</v>
      </c>
    </row>
    <row r="6" spans="1:7" ht="12.75">
      <c r="A6" t="s">
        <v>18</v>
      </c>
      <c r="B6">
        <f>SQRT(POWER(Calculations!B5,2)/4-POWER(B5,2))</f>
        <v>45.883755728325326</v>
      </c>
      <c r="C6">
        <f t="shared" si="3"/>
        <v>0.18353502291330132</v>
      </c>
      <c r="D6">
        <f>(-2*$B$5+SQRT(POWER(2*$B$5,2)-4*(POWER($B$5,2)+POWER(C6,2)-POWER(Calculations!$B$5/2,2))))/2</f>
        <v>30.133084170466745</v>
      </c>
      <c r="E6">
        <f t="shared" si="0"/>
        <v>1.382619073418763</v>
      </c>
      <c r="F6">
        <f t="shared" si="1"/>
        <v>41.20185251426284</v>
      </c>
      <c r="G6">
        <f t="shared" si="2"/>
        <v>1.890495736318923</v>
      </c>
    </row>
    <row r="7" spans="1:7" ht="12.75">
      <c r="A7" t="s">
        <v>19</v>
      </c>
      <c r="B7">
        <f>B5-B4</f>
        <v>4.947504531304675</v>
      </c>
      <c r="C7">
        <f t="shared" si="3"/>
        <v>0.22941877864162663</v>
      </c>
      <c r="D7">
        <f>(-2*$B$5+SQRT(POWER(2*$B$5,2)-4*(POWER($B$5,2)+POWER(C7,2)-POWER(Calculations!$B$5/2,2))))/2</f>
        <v>30.132894690117602</v>
      </c>
      <c r="E7">
        <f t="shared" si="0"/>
        <v>1.3826103793487075</v>
      </c>
      <c r="F7">
        <f t="shared" si="1"/>
        <v>41.20164722523267</v>
      </c>
      <c r="G7">
        <f t="shared" si="2"/>
        <v>1.8904863168872088</v>
      </c>
    </row>
    <row r="8" spans="3:7" ht="12.75">
      <c r="C8">
        <f t="shared" si="3"/>
        <v>0.27530253436995195</v>
      </c>
      <c r="D8">
        <f>(-2*$B$5+SQRT(POWER(2*$B$5,2)-4*(POWER($B$5,2)+POWER(C8,2)-POWER(Calculations!$B$5/2,2))))/2</f>
        <v>30.13266310204905</v>
      </c>
      <c r="E8">
        <f t="shared" si="0"/>
        <v>1.3825997532183405</v>
      </c>
      <c r="F8">
        <f t="shared" si="1"/>
        <v>41.20139631517787</v>
      </c>
      <c r="G8">
        <f t="shared" si="2"/>
        <v>1.8904748041915445</v>
      </c>
    </row>
    <row r="9" spans="3:7" ht="12.75">
      <c r="C9">
        <f t="shared" si="3"/>
        <v>0.32118629009827726</v>
      </c>
      <c r="D9">
        <f>(-2*$B$5+SQRT(POWER(2*$B$5,2)-4*(POWER($B$5,2)+POWER(C9,2)-POWER(Calculations!$B$5/2,2))))/2</f>
        <v>30.132389405675987</v>
      </c>
      <c r="E9">
        <f t="shared" si="0"/>
        <v>1.382587195000815</v>
      </c>
      <c r="F9">
        <f t="shared" si="1"/>
        <v>41.201099783354294</v>
      </c>
      <c r="G9">
        <f t="shared" si="2"/>
        <v>1.8904611981977861</v>
      </c>
    </row>
    <row r="10" spans="3:7" ht="12.75">
      <c r="C10">
        <f t="shared" si="3"/>
        <v>0.3670700458266026</v>
      </c>
      <c r="D10">
        <f>(-2*$B$5+SQRT(POWER(2*$B$5,2)-4*(POWER($B$5,2)+POWER(C10,2)-POWER(Calculations!$B$5/2,2))))/2</f>
        <v>30.132073600306896</v>
      </c>
      <c r="E10">
        <f t="shared" si="0"/>
        <v>1.3825727046644019</v>
      </c>
      <c r="F10">
        <f t="shared" si="1"/>
        <v>41.200757628882506</v>
      </c>
      <c r="G10">
        <f t="shared" si="2"/>
        <v>1.8904454988655812</v>
      </c>
    </row>
    <row r="11" spans="3:7" ht="12.75">
      <c r="C11">
        <f t="shared" si="3"/>
        <v>0.4129538015549279</v>
      </c>
      <c r="D11">
        <f>(-2*$B$5+SQRT(POWER(2*$B$5,2)-4*(POWER($B$5,2)+POWER(C11,2)-POWER(Calculations!$B$5/2,2))))/2</f>
        <v>30.131715685143845</v>
      </c>
      <c r="E11">
        <f t="shared" si="0"/>
        <v>1.382556282172489</v>
      </c>
      <c r="F11">
        <f t="shared" si="1"/>
        <v>41.200369850747734</v>
      </c>
      <c r="G11">
        <f t="shared" si="2"/>
        <v>1.8904277061483685</v>
      </c>
    </row>
    <row r="12" spans="3:7" ht="12.75">
      <c r="C12">
        <f t="shared" si="3"/>
        <v>0.4588375572832532</v>
      </c>
      <c r="D12">
        <f>(-2*$B$5+SQRT(POWER(2*$B$5,2)-4*(POWER($B$5,2)+POWER(C12,2)-POWER(Calculations!$B$5/2,2))))/2</f>
        <v>30.131315659282507</v>
      </c>
      <c r="E12">
        <f t="shared" si="0"/>
        <v>1.3825379274835825</v>
      </c>
      <c r="F12">
        <f t="shared" si="1"/>
        <v>41.19993644779983</v>
      </c>
      <c r="G12">
        <f t="shared" si="2"/>
        <v>1.890407819993375</v>
      </c>
    </row>
    <row r="13" spans="3:7" ht="12.75">
      <c r="C13">
        <f t="shared" si="3"/>
        <v>0.5047213130115785</v>
      </c>
      <c r="D13">
        <f>(-2*$B$5+SQRT(POWER(2*$B$5,2)-4*(POWER($B$5,2)+POWER(C13,2)-POWER(Calculations!$B$5/2,2))))/2</f>
        <v>30.130873521712104</v>
      </c>
      <c r="E13">
        <f t="shared" si="0"/>
        <v>1.3825176405513038</v>
      </c>
      <c r="F13">
        <f t="shared" si="1"/>
        <v>41.199457418753305</v>
      </c>
      <c r="G13">
        <f t="shared" si="2"/>
        <v>1.8903858403416174</v>
      </c>
    </row>
    <row r="14" spans="3:7" ht="12.75">
      <c r="C14">
        <f t="shared" si="3"/>
        <v>0.5506050687399039</v>
      </c>
      <c r="D14">
        <f>(-2*$B$5+SQRT(POWER(2*$B$5,2)-4*(POWER($B$5,2)+POWER(C14,2)-POWER(Calculations!$B$5/2,2))))/2</f>
        <v>30.130389271315416</v>
      </c>
      <c r="E14">
        <f t="shared" si="0"/>
        <v>1.3824954213243907</v>
      </c>
      <c r="F14">
        <f t="shared" si="1"/>
        <v>41.19893276218728</v>
      </c>
      <c r="G14">
        <f t="shared" si="2"/>
        <v>1.8903617671279007</v>
      </c>
    </row>
    <row r="15" spans="3:7" ht="12.75">
      <c r="C15">
        <f t="shared" si="3"/>
        <v>0.5964888244682293</v>
      </c>
      <c r="D15">
        <f>(-2*$B$5+SQRT(POWER(2*$B$5,2)-4*(POWER($B$5,2)+POWER(C15,2)-POWER(Calculations!$B$5/2,2))))/2</f>
        <v>30.12986290686876</v>
      </c>
      <c r="E15">
        <f t="shared" si="0"/>
        <v>1.3824712697466963</v>
      </c>
      <c r="F15">
        <f t="shared" si="1"/>
        <v>41.19836247654546</v>
      </c>
      <c r="G15">
        <f t="shared" si="2"/>
        <v>1.890335600280816</v>
      </c>
    </row>
    <row r="16" spans="3:7" ht="12.75">
      <c r="C16">
        <f t="shared" si="3"/>
        <v>0.6423725801965546</v>
      </c>
      <c r="D16">
        <f>(-2*$B$5+SQRT(POWER(2*$B$5,2)-4*(POWER($B$5,2)+POWER(C16,2)-POWER(Calculations!$B$5/2,2))))/2</f>
        <v>30.129294427041998</v>
      </c>
      <c r="E16">
        <f t="shared" si="0"/>
        <v>1.3824451857571887</v>
      </c>
      <c r="F16">
        <f t="shared" si="1"/>
        <v>41.19774656013613</v>
      </c>
      <c r="G16">
        <f t="shared" si="2"/>
        <v>1.8903073397227415</v>
      </c>
    </row>
    <row r="17" spans="3:7" ht="12.75">
      <c r="C17">
        <f t="shared" si="3"/>
        <v>0.68825633592488</v>
      </c>
      <c r="D17">
        <f>(-2*$B$5+SQRT(POWER(2*$B$5,2)-4*(POWER($B$5,2)+POWER(C17,2)-POWER(Calculations!$B$5/2,2))))/2</f>
        <v>30.12868383039848</v>
      </c>
      <c r="E17">
        <f t="shared" si="0"/>
        <v>1.382417169289949</v>
      </c>
      <c r="F17">
        <f t="shared" si="1"/>
        <v>41.19708501113212</v>
      </c>
      <c r="G17">
        <f t="shared" si="2"/>
        <v>1.890276985369839</v>
      </c>
    </row>
    <row r="18" spans="3:7" ht="12.75">
      <c r="C18">
        <f t="shared" si="3"/>
        <v>0.7341400916532054</v>
      </c>
      <c r="D18">
        <f>(-2*$B$5+SQRT(POWER(2*$B$5,2)-4*(POWER($B$5,2)+POWER(C18,2)-POWER(Calculations!$B$5/2,2))))/2</f>
        <v>30.128031115395068</v>
      </c>
      <c r="E18">
        <f t="shared" si="0"/>
        <v>1.3823872202741723</v>
      </c>
      <c r="F18">
        <f t="shared" si="1"/>
        <v>41.19637782757076</v>
      </c>
      <c r="G18">
        <f t="shared" si="2"/>
        <v>1.8902445371320542</v>
      </c>
    </row>
    <row r="19" spans="3:7" ht="12.75">
      <c r="C19">
        <f t="shared" si="3"/>
        <v>0.7800238473815307</v>
      </c>
      <c r="D19">
        <f>(-2*$B$5+SQRT(POWER(2*$B$5,2)-4*(POWER($B$5,2)+POWER(C19,2)-POWER(Calculations!$B$5/2,2))))/2</f>
        <v>30.127336280382075</v>
      </c>
      <c r="E19">
        <f t="shared" si="0"/>
        <v>1.3823553386341645</v>
      </c>
      <c r="F19">
        <f t="shared" si="1"/>
        <v>41.19562500735388</v>
      </c>
      <c r="G19">
        <f t="shared" si="2"/>
        <v>1.890209994913116</v>
      </c>
    </row>
    <row r="20" spans="3:7" ht="12.75">
      <c r="C20">
        <f t="shared" si="3"/>
        <v>0.8259076031098561</v>
      </c>
      <c r="D20">
        <f>(-2*$B$5+SQRT(POWER(2*$B$5,2)-4*(POWER($B$5,2)+POWER(C20,2)-POWER(Calculations!$B$5/2,2))))/2</f>
        <v>30.126599323603266</v>
      </c>
      <c r="E20">
        <f t="shared" si="0"/>
        <v>1.3823215242893434</v>
      </c>
      <c r="F20">
        <f t="shared" si="1"/>
        <v>41.19482654824779</v>
      </c>
      <c r="G20">
        <f t="shared" si="2"/>
        <v>1.890173358610533</v>
      </c>
    </row>
    <row r="21" spans="3:7" ht="12.75">
      <c r="C21">
        <f t="shared" si="3"/>
        <v>0.8717913588381815</v>
      </c>
      <c r="D21">
        <f>(-2*$B$5+SQRT(POWER(2*$B$5,2)-4*(POWER($B$5,2)+POWER(C21,2)-POWER(Calculations!$B$5/2,2))))/2</f>
        <v>30.12582024319586</v>
      </c>
      <c r="E21">
        <f t="shared" si="0"/>
        <v>1.3822857771542372</v>
      </c>
      <c r="F21">
        <f t="shared" si="1"/>
        <v>41.19398244788318</v>
      </c>
      <c r="G21">
        <f t="shared" si="2"/>
        <v>1.8901346281155929</v>
      </c>
    </row>
    <row r="22" spans="3:7" ht="12.75">
      <c r="C22">
        <f t="shared" si="3"/>
        <v>0.9176751145665069</v>
      </c>
      <c r="D22">
        <f>(-2*$B$5+SQRT(POWER(2*$B$5,2)-4*(POWER($B$5,2)+POWER(C22,2)-POWER(Calculations!$B$5/2,2))))/2</f>
        <v>30.124999037190456</v>
      </c>
      <c r="E22">
        <f t="shared" si="0"/>
        <v>1.3822480971384825</v>
      </c>
      <c r="F22">
        <f t="shared" si="1"/>
        <v>41.19309270375518</v>
      </c>
      <c r="G22">
        <f t="shared" si="2"/>
        <v>1.890093803313363</v>
      </c>
    </row>
    <row r="23" spans="3:7" ht="12.75">
      <c r="C23">
        <f t="shared" si="3"/>
        <v>0.9635588702948322</v>
      </c>
      <c r="D23">
        <f>(-2*$B$5+SQRT(POWER(2*$B$5,2)-4*(POWER($B$5,2)+POWER(C23,2)-POWER(Calculations!$B$5/2,2))))/2</f>
        <v>30.124135703511044</v>
      </c>
      <c r="E23">
        <f t="shared" si="0"/>
        <v>1.3822084841468245</v>
      </c>
      <c r="F23">
        <f t="shared" si="1"/>
        <v>41.19215731322322</v>
      </c>
      <c r="G23">
        <f t="shared" si="2"/>
        <v>1.890050884082684</v>
      </c>
    </row>
    <row r="24" spans="3:7" ht="12.75">
      <c r="C24">
        <f t="shared" si="3"/>
        <v>1.0094426260231575</v>
      </c>
      <c r="D24">
        <f>(-2*$B$5+SQRT(POWER(2*$B$5,2)-4*(POWER($B$5,2)+POWER(C24,2)-POWER(Calculations!$B$5/2,2))))/2</f>
        <v>30.12323023997495</v>
      </c>
      <c r="E24">
        <f t="shared" si="0"/>
        <v>1.3821669380791135</v>
      </c>
      <c r="F24">
        <f t="shared" si="1"/>
        <v>41.1911762735111</v>
      </c>
      <c r="G24">
        <f t="shared" si="2"/>
        <v>1.890005870296173</v>
      </c>
    </row>
    <row r="25" spans="3:7" ht="12.75">
      <c r="C25">
        <f t="shared" si="3"/>
        <v>1.0553263817514829</v>
      </c>
      <c r="D25">
        <f>(-2*$B$5+SQRT(POWER(2*$B$5,2)-4*(POWER($B$5,2)+POWER(C25,2)-POWER(Calculations!$B$5/2,2))))/2</f>
        <v>30.122282644292866</v>
      </c>
      <c r="E25">
        <f t="shared" si="0"/>
        <v>1.3821234588303075</v>
      </c>
      <c r="F25">
        <f t="shared" si="1"/>
        <v>41.19014958170683</v>
      </c>
      <c r="G25">
        <f t="shared" si="2"/>
        <v>1.8899587618202178</v>
      </c>
    </row>
    <row r="26" spans="3:7" ht="12.75">
      <c r="C26">
        <f t="shared" si="3"/>
        <v>1.1012101374798082</v>
      </c>
      <c r="D26">
        <f>(-2*$B$5+SQRT(POWER(2*$B$5,2)-4*(POWER($B$5,2)+POWER(C26,2)-POWER(Calculations!$B$5/2,2))))/2</f>
        <v>30.121292914068732</v>
      </c>
      <c r="E26">
        <f t="shared" si="0"/>
        <v>1.3820780462904663</v>
      </c>
      <c r="F26">
        <f t="shared" si="1"/>
        <v>41.189077234762685</v>
      </c>
      <c r="G26">
        <f t="shared" si="2"/>
        <v>1.8899095585149768</v>
      </c>
    </row>
    <row r="27" spans="3:7" ht="12.75">
      <c r="C27">
        <f t="shared" si="3"/>
        <v>1.1470938932081336</v>
      </c>
      <c r="D27">
        <f>(-2*$B$5+SQRT(POWER(2*$B$5,2)-4*(POWER($B$5,2)+POWER(C27,2)-POWER(Calculations!$B$5/2,2))))/2</f>
        <v>30.120261046799797</v>
      </c>
      <c r="E27">
        <f t="shared" si="0"/>
        <v>1.3820307003447545</v>
      </c>
      <c r="F27">
        <f t="shared" si="1"/>
        <v>41.187959229495135</v>
      </c>
      <c r="G27">
        <f t="shared" si="2"/>
        <v>1.8898582602343774</v>
      </c>
    </row>
    <row r="28" spans="3:7" ht="12.75">
      <c r="C28">
        <f t="shared" si="3"/>
        <v>1.192977648936459</v>
      </c>
      <c r="D28">
        <f>(-2*$B$5+SQRT(POWER(2*$B$5,2)-4*(POWER($B$5,2)+POWER(C28,2)-POWER(Calculations!$B$5/2,2))))/2</f>
        <v>30.119187039876515</v>
      </c>
      <c r="E28">
        <f t="shared" si="0"/>
        <v>1.381981420873436</v>
      </c>
      <c r="F28">
        <f t="shared" si="1"/>
        <v>41.18679556258475</v>
      </c>
      <c r="G28">
        <f t="shared" si="2"/>
        <v>1.8898048668261123</v>
      </c>
    </row>
    <row r="29" spans="3:7" ht="12.75">
      <c r="C29">
        <f t="shared" si="3"/>
        <v>1.2388614046647843</v>
      </c>
      <c r="D29">
        <f>(-2*$B$5+SQRT(POWER(2*$B$5,2)-4*(POWER($B$5,2)+POWER(C29,2)-POWER(Calculations!$B$5/2,2))))/2</f>
        <v>30.118070890582565</v>
      </c>
      <c r="E29">
        <f t="shared" si="0"/>
        <v>1.381930207751876</v>
      </c>
      <c r="F29">
        <f t="shared" si="1"/>
        <v>41.18558623057621</v>
      </c>
      <c r="G29">
        <f t="shared" si="2"/>
        <v>1.8897493781316381</v>
      </c>
    </row>
    <row r="30" spans="3:7" ht="12.75">
      <c r="C30">
        <f t="shared" si="3"/>
        <v>1.2847451603931097</v>
      </c>
      <c r="D30">
        <f>(-2*$B$5+SQRT(POWER(2*$B$5,2)-4*(POWER($B$5,2)+POWER(C30,2)-POWER(Calculations!$B$5/2,2))))/2</f>
        <v>30.116912596094785</v>
      </c>
      <c r="E30">
        <f t="shared" si="0"/>
        <v>1.3818770608505373</v>
      </c>
      <c r="F30">
        <f t="shared" si="1"/>
        <v>41.18433122987823</v>
      </c>
      <c r="G30">
        <f t="shared" si="2"/>
        <v>1.889691793986173</v>
      </c>
    </row>
    <row r="31" spans="3:7" ht="12.75">
      <c r="C31">
        <f t="shared" si="3"/>
        <v>1.330628916121435</v>
      </c>
      <c r="D31">
        <f>(-2*$B$5+SQRT(POWER(2*$B$5,2)-4*(POWER($B$5,2)+POWER(C31,2)-POWER(Calculations!$B$5/2,2))))/2</f>
        <v>30.115712153483138</v>
      </c>
      <c r="E31">
        <f t="shared" si="0"/>
        <v>1.3818219800349787</v>
      </c>
      <c r="F31">
        <f t="shared" si="1"/>
        <v>41.183030556763505</v>
      </c>
      <c r="G31">
        <f t="shared" si="2"/>
        <v>1.8896321142186945</v>
      </c>
    </row>
    <row r="32" spans="3:7" ht="12.75">
      <c r="C32">
        <f t="shared" si="3"/>
        <v>1.3765126718497604</v>
      </c>
      <c r="D32">
        <f>(-2*$B$5+SQRT(POWER(2*$B$5,2)-4*(POWER($B$5,2)+POWER(C32,2)-POWER(Calculations!$B$5/2,2))))/2</f>
        <v>30.11446955971069</v>
      </c>
      <c r="E32">
        <f t="shared" si="0"/>
        <v>1.3817649651658541</v>
      </c>
      <c r="F32">
        <f t="shared" si="1"/>
        <v>41.18168420736863</v>
      </c>
      <c r="G32">
        <f t="shared" si="2"/>
        <v>1.8895703386519354</v>
      </c>
    </row>
    <row r="33" spans="3:7" ht="12.75">
      <c r="C33">
        <f t="shared" si="3"/>
        <v>1.4223964275780858</v>
      </c>
      <c r="D33">
        <f>(-2*$B$5+SQRT(POWER(2*$B$5,2)-4*(POWER($B$5,2)+POWER(C33,2)-POWER(Calculations!$B$5/2,2))))/2</f>
        <v>30.11318481163356</v>
      </c>
      <c r="E33">
        <f t="shared" si="0"/>
        <v>1.3817060160989105</v>
      </c>
      <c r="F33">
        <f t="shared" si="1"/>
        <v>41.18029217769413</v>
      </c>
      <c r="G33">
        <f t="shared" si="2"/>
        <v>1.8895064671023836</v>
      </c>
    </row>
    <row r="34" spans="3:7" ht="12.75">
      <c r="C34">
        <f t="shared" si="3"/>
        <v>1.4682801833064112</v>
      </c>
      <c r="D34">
        <f>(-2*$B$5+SQRT(POWER(2*$B$5,2)-4*(POWER($B$5,2)+POWER(C34,2)-POWER(Calculations!$B$5/2,2))))/2</f>
        <v>30.1118579060009</v>
      </c>
      <c r="E34">
        <f t="shared" si="0"/>
        <v>1.3816451326849872</v>
      </c>
      <c r="F34">
        <f t="shared" si="1"/>
        <v>41.17885446360427</v>
      </c>
      <c r="G34">
        <f t="shared" si="2"/>
        <v>1.8894404993802774</v>
      </c>
    </row>
    <row r="35" spans="3:7" ht="12.75">
      <c r="C35">
        <f t="shared" si="3"/>
        <v>1.5141639390347366</v>
      </c>
      <c r="D35">
        <f>(-2*$B$5+SQRT(POWER(2*$B$5,2)-4*(POWER($B$5,2)+POWER(C35,2)-POWER(Calculations!$B$5/2,2))))/2</f>
        <v>30.110488839454803</v>
      </c>
      <c r="E35">
        <f t="shared" si="0"/>
        <v>1.3815823147700101</v>
      </c>
      <c r="F35">
        <f t="shared" si="1"/>
        <v>41.17737106082711</v>
      </c>
      <c r="G35">
        <f t="shared" si="2"/>
        <v>1.8893724352896037</v>
      </c>
    </row>
    <row r="36" spans="3:7" ht="12.75">
      <c r="C36">
        <f t="shared" si="3"/>
        <v>1.560047694763062</v>
      </c>
      <c r="D36">
        <f>(-2*$B$5+SQRT(POWER(2*$B$5,2)-4*(POWER($B$5,2)+POWER(C36,2)-POWER(Calculations!$B$5/2,2))))/2</f>
        <v>30.109077608530335</v>
      </c>
      <c r="E36">
        <f t="shared" si="0"/>
        <v>1.3815175621949956</v>
      </c>
      <c r="F36">
        <f t="shared" si="1"/>
        <v>41.17584196495437</v>
      </c>
      <c r="G36">
        <f t="shared" si="2"/>
        <v>1.8893022746280936</v>
      </c>
    </row>
    <row r="37" spans="3:7" ht="12.75">
      <c r="C37">
        <f t="shared" si="3"/>
        <v>1.6059314504913873</v>
      </c>
      <c r="D37">
        <f>(-2*$B$5+SQRT(POWER(2*$B$5,2)-4*(POWER($B$5,2)+POWER(C37,2)-POWER(Calculations!$B$5/2,2))))/2</f>
        <v>30.10762420965542</v>
      </c>
      <c r="E37">
        <f t="shared" si="0"/>
        <v>1.3814508747960432</v>
      </c>
      <c r="F37">
        <f t="shared" si="1"/>
        <v>41.174267171441414</v>
      </c>
      <c r="G37">
        <f t="shared" si="2"/>
        <v>1.8892300171872225</v>
      </c>
    </row>
    <row r="38" spans="3:7" ht="12.75">
      <c r="C38">
        <f t="shared" si="3"/>
        <v>1.6518152062197127</v>
      </c>
      <c r="D38">
        <f>(-2*$B$5+SQRT(POWER(2*$B$5,2)-4*(POWER($B$5,2)+POWER(C38,2)-POWER(Calculations!$B$5/2,2))))/2</f>
        <v>30.10612863915084</v>
      </c>
      <c r="E38">
        <f t="shared" si="0"/>
        <v>1.3813822524043367</v>
      </c>
      <c r="F38">
        <f t="shared" si="1"/>
        <v>41.17264667560713</v>
      </c>
      <c r="G38">
        <f t="shared" si="2"/>
        <v>1.8891556627522037</v>
      </c>
    </row>
    <row r="39" spans="3:7" ht="12.75">
      <c r="C39">
        <f t="shared" si="3"/>
        <v>1.697698961948038</v>
      </c>
      <c r="D39">
        <f>(-2*$B$5+SQRT(POWER(2*$B$5,2)-4*(POWER($B$5,2)+POWER(C39,2)-POWER(Calculations!$B$5/2,2))))/2</f>
        <v>30.10459089323018</v>
      </c>
      <c r="E39">
        <f t="shared" si="0"/>
        <v>1.3813116948461408</v>
      </c>
      <c r="F39">
        <f t="shared" si="1"/>
        <v>41.17098047263391</v>
      </c>
      <c r="G39">
        <f t="shared" si="2"/>
        <v>1.8890792111019863</v>
      </c>
    </row>
    <row r="40" spans="3:7" ht="12.75">
      <c r="C40">
        <f t="shared" si="3"/>
        <v>1.7435827176763634</v>
      </c>
      <c r="D40">
        <f>(-2*$B$5+SQRT(POWER(2*$B$5,2)-4*(POWER($B$5,2)+POWER(C40,2)-POWER(Calculations!$B$5/2,2))))/2</f>
        <v>30.103010967999758</v>
      </c>
      <c r="E40">
        <f t="shared" si="0"/>
        <v>1.381239201942799</v>
      </c>
      <c r="F40">
        <f t="shared" si="1"/>
        <v>41.169268557567534</v>
      </c>
      <c r="G40">
        <f t="shared" si="2"/>
        <v>1.8890006620092532</v>
      </c>
    </row>
    <row r="41" spans="3:7" ht="12.75">
      <c r="C41">
        <f t="shared" si="3"/>
        <v>1.7894664734046888</v>
      </c>
      <c r="D41">
        <f>(-2*$B$5+SQRT(POWER(2*$B$5,2)-4*(POWER($B$5,2)+POWER(C41,2)-POWER(Calculations!$B$5/2,2))))/2</f>
        <v>30.101388859458616</v>
      </c>
      <c r="E41">
        <f t="shared" si="0"/>
        <v>1.3811647735107326</v>
      </c>
      <c r="F41">
        <f t="shared" si="1"/>
        <v>41.16751092531713</v>
      </c>
      <c r="G41">
        <f t="shared" si="2"/>
        <v>1.8889200152404155</v>
      </c>
    </row>
    <row r="42" spans="3:7" ht="12.75">
      <c r="C42">
        <f t="shared" si="3"/>
        <v>1.8353502291330142</v>
      </c>
      <c r="D42">
        <f>(-2*$B$5+SQRT(POWER(2*$B$5,2)-4*(POWER($B$5,2)+POWER(C42,2)-POWER(Calculations!$B$5/2,2))))/2</f>
        <v>30.099724563498413</v>
      </c>
      <c r="E42">
        <f t="shared" si="0"/>
        <v>1.3810884093614348</v>
      </c>
      <c r="F42">
        <f t="shared" si="1"/>
        <v>41.165707570655094</v>
      </c>
      <c r="G42">
        <f t="shared" si="2"/>
        <v>1.8888372705556111</v>
      </c>
    </row>
    <row r="43" spans="3:7" ht="12.75">
      <c r="C43">
        <f t="shared" si="3"/>
        <v>1.8812339848613395</v>
      </c>
      <c r="D43">
        <f>(-2*$B$5+SQRT(POWER(2*$B$5,2)-4*(POWER($B$5,2)+POWER(C43,2)-POWER(Calculations!$B$5/2,2))))/2</f>
        <v>30.09801807590344</v>
      </c>
      <c r="E43">
        <f t="shared" si="0"/>
        <v>1.3810101093014737</v>
      </c>
      <c r="F43">
        <f t="shared" si="1"/>
        <v>41.16385848821699</v>
      </c>
      <c r="G43">
        <f t="shared" si="2"/>
        <v>1.8887524277086993</v>
      </c>
    </row>
    <row r="44" spans="3:7" ht="12.75">
      <c r="C44">
        <f t="shared" si="3"/>
        <v>1.927117740589665</v>
      </c>
      <c r="D44">
        <f>(-2*$B$5+SQRT(POWER(2*$B$5,2)-4*(POWER($B$5,2)+POWER(C44,2)-POWER(Calculations!$B$5/2,2))))/2</f>
        <v>30.0962693923505</v>
      </c>
      <c r="E44">
        <f t="shared" si="0"/>
        <v>1.3809298731324846</v>
      </c>
      <c r="F44">
        <f t="shared" si="1"/>
        <v>41.16196367250149</v>
      </c>
      <c r="G44">
        <f t="shared" si="2"/>
        <v>1.8886654864472594</v>
      </c>
    </row>
    <row r="45" spans="3:7" ht="12.75">
      <c r="C45">
        <f t="shared" si="3"/>
        <v>1.9730014963179903</v>
      </c>
      <c r="D45">
        <f>(-2*$B$5+SQRT(POWER(2*$B$5,2)-4*(POWER($B$5,2)+POWER(C45,2)-POWER(Calculations!$B$5/2,2))))/2</f>
        <v>30.094478508408912</v>
      </c>
      <c r="E45">
        <f t="shared" si="0"/>
        <v>1.380847700651171</v>
      </c>
      <c r="F45">
        <f t="shared" si="1"/>
        <v>41.160023117870296</v>
      </c>
      <c r="G45">
        <f t="shared" si="2"/>
        <v>1.888576446512584</v>
      </c>
    </row>
    <row r="46" spans="3:7" ht="12.75">
      <c r="C46">
        <f t="shared" si="3"/>
        <v>2.0188852520463154</v>
      </c>
      <c r="D46">
        <f>(-2*$B$5+SQRT(POWER(2*$B$5,2)-4*(POWER($B$5,2)+POWER(C46,2)-POWER(Calculations!$B$5/2,2))))/2</f>
        <v>30.09264541954041</v>
      </c>
      <c r="E46">
        <f t="shared" si="0"/>
        <v>1.3807635916493002</v>
      </c>
      <c r="F46">
        <f t="shared" si="1"/>
        <v>41.15803681854803</v>
      </c>
      <c r="G46">
        <f t="shared" si="2"/>
        <v>1.888485307639678</v>
      </c>
    </row>
    <row r="47" spans="3:7" ht="12.75">
      <c r="C47">
        <f t="shared" si="3"/>
        <v>2.0647690077746406</v>
      </c>
      <c r="D47">
        <f>(-2*$B$5+SQRT(POWER(2*$B$5,2)-4*(POWER($B$5,2)+POWER(C47,2)-POWER(Calculations!$B$5/2,2))))/2</f>
        <v>30.090770121099098</v>
      </c>
      <c r="E47">
        <f t="shared" si="0"/>
        <v>1.3806775459137013</v>
      </c>
      <c r="F47">
        <f t="shared" si="1"/>
        <v>41.15600476862217</v>
      </c>
      <c r="G47">
        <f t="shared" si="2"/>
        <v>1.888392069557252</v>
      </c>
    </row>
    <row r="48" spans="3:7" ht="12.75">
      <c r="C48">
        <f t="shared" si="3"/>
        <v>2.1106527635029657</v>
      </c>
      <c r="D48">
        <f>(-2*$B$5+SQRT(POWER(2*$B$5,2)-4*(POWER($B$5,2)+POWER(C48,2)-POWER(Calculations!$B$5/2,2))))/2</f>
        <v>30.088852608331422</v>
      </c>
      <c r="E48">
        <f t="shared" si="0"/>
        <v>1.3805895632262635</v>
      </c>
      <c r="F48">
        <f t="shared" si="1"/>
        <v>41.15392696204296</v>
      </c>
      <c r="G48">
        <f t="shared" si="2"/>
        <v>1.8882967319877209</v>
      </c>
    </row>
    <row r="49" spans="3:7" ht="12.75">
      <c r="C49">
        <f t="shared" si="3"/>
        <v>2.156536519231291</v>
      </c>
      <c r="D49">
        <f>(-2*$B$5+SQRT(POWER(2*$B$5,2)-4*(POWER($B$5,2)+POWER(C49,2)-POWER(Calculations!$B$5/2,2))))/2</f>
        <v>30.086892876376055</v>
      </c>
      <c r="E49">
        <f t="shared" si="0"/>
        <v>1.3804996433639303</v>
      </c>
      <c r="F49">
        <f t="shared" si="1"/>
        <v>41.15180339262331</v>
      </c>
      <c r="G49">
        <f t="shared" si="2"/>
        <v>1.8881992946471975</v>
      </c>
    </row>
    <row r="50" spans="3:7" ht="12.75">
      <c r="C50">
        <f t="shared" si="3"/>
        <v>2.202420274959616</v>
      </c>
      <c r="D50">
        <f>(-2*$B$5+SQRT(POWER(2*$B$5,2)-4*(POWER($B$5,2)+POWER(C50,2)-POWER(Calculations!$B$5/2,2))))/2</f>
        <v>30.084890920263888</v>
      </c>
      <c r="E50">
        <f t="shared" si="0"/>
        <v>1.3804077860987007</v>
      </c>
      <c r="F50">
        <f t="shared" si="1"/>
        <v>41.149634054038714</v>
      </c>
      <c r="G50">
        <f t="shared" si="2"/>
        <v>1.8880997572454898</v>
      </c>
    </row>
    <row r="51" spans="3:7" ht="12.75">
      <c r="C51">
        <f t="shared" si="3"/>
        <v>2.248304030687941</v>
      </c>
      <c r="D51">
        <f>(-2*$B$5+SQRT(POWER(2*$B$5,2)-4*(POWER($B$5,2)+POWER(C51,2)-POWER(Calculations!$B$5/2,2))))/2</f>
        <v>30.082846734917922</v>
      </c>
      <c r="E51">
        <f t="shared" si="0"/>
        <v>1.3803139911976232</v>
      </c>
      <c r="F51">
        <f t="shared" si="1"/>
        <v>41.14741893982715</v>
      </c>
      <c r="G51">
        <f t="shared" si="2"/>
        <v>1.887998119486096</v>
      </c>
    </row>
    <row r="52" spans="3:7" ht="12.75">
      <c r="C52">
        <f t="shared" si="3"/>
        <v>2.2941877864162663</v>
      </c>
      <c r="D52">
        <f>(-2*$B$5+SQRT(POWER(2*$B$5,2)-4*(POWER($B$5,2)+POWER(C52,2)-POWER(Calculations!$B$5/2,2))))/2</f>
        <v>30.080760315153242</v>
      </c>
      <c r="E52">
        <f t="shared" si="0"/>
        <v>1.3802182584227938</v>
      </c>
      <c r="F52">
        <f t="shared" si="1"/>
        <v>41.14515804338899</v>
      </c>
      <c r="G52">
        <f t="shared" si="2"/>
        <v>1.8878943810662006</v>
      </c>
    </row>
    <row r="53" spans="3:7" ht="12.75">
      <c r="C53">
        <f t="shared" si="3"/>
        <v>2.3400715421445915</v>
      </c>
      <c r="D53">
        <f>(-2*$B$5+SQRT(POWER(2*$B$5,2)-4*(POWER($B$5,2)+POWER(C53,2)-POWER(Calculations!$B$5/2,2))))/2</f>
        <v>30.078631655676915</v>
      </c>
      <c r="E53">
        <f t="shared" si="0"/>
        <v>1.3801205875313531</v>
      </c>
      <c r="F53">
        <f t="shared" si="1"/>
        <v>41.14285135798688</v>
      </c>
      <c r="G53">
        <f t="shared" si="2"/>
        <v>1.887788541676668</v>
      </c>
    </row>
    <row r="54" spans="3:7" ht="12.75">
      <c r="C54">
        <f t="shared" si="3"/>
        <v>2.3859552978729166</v>
      </c>
      <c r="D54">
        <f>(-2*$B$5+SQRT(POWER(2*$B$5,2)-4*(POWER($B$5,2)+POWER(C54,2)-POWER(Calculations!$B$5/2,2))))/2</f>
        <v>30.07646075108795</v>
      </c>
      <c r="E54">
        <f t="shared" si="0"/>
        <v>1.3800209782754838</v>
      </c>
      <c r="F54">
        <f t="shared" si="1"/>
        <v>41.14049887674567</v>
      </c>
      <c r="G54">
        <f t="shared" si="2"/>
        <v>1.8876806010020408</v>
      </c>
    </row>
    <row r="55" spans="3:7" ht="12.75">
      <c r="C55">
        <f t="shared" si="3"/>
        <v>2.4318390536012418</v>
      </c>
      <c r="D55">
        <f>(-2*$B$5+SQRT(POWER(2*$B$5,2)-4*(POWER($B$5,2)+POWER(C55,2)-POWER(Calculations!$B$5/2,2))))/2</f>
        <v>30.07424759587723</v>
      </c>
      <c r="E55">
        <f t="shared" si="0"/>
        <v>1.3799194304024063</v>
      </c>
      <c r="F55">
        <f t="shared" si="1"/>
        <v>41.13810059265228</v>
      </c>
      <c r="G55">
        <f t="shared" si="2"/>
        <v>1.8875705587205327</v>
      </c>
    </row>
    <row r="56" spans="3:7" ht="12.75">
      <c r="C56">
        <f t="shared" si="3"/>
        <v>2.477722809329567</v>
      </c>
      <c r="D56">
        <f>(-2*$B$5+SQRT(POWER(2*$B$5,2)-4*(POWER($B$5,2)+POWER(C56,2)-POWER(Calculations!$B$5/2,2))))/2</f>
        <v>30.071992184427423</v>
      </c>
      <c r="E56">
        <f t="shared" si="0"/>
        <v>1.3798159436543762</v>
      </c>
      <c r="F56">
        <f t="shared" si="1"/>
        <v>41.13565649855563</v>
      </c>
      <c r="G56">
        <f t="shared" si="2"/>
        <v>1.8874584145040252</v>
      </c>
    </row>
    <row r="57" spans="3:7" ht="12.75">
      <c r="C57">
        <f t="shared" si="3"/>
        <v>2.523606565057892</v>
      </c>
      <c r="D57">
        <f>(-2*$B$5+SQRT(POWER(2*$B$5,2)-4*(POWER($B$5,2)+POWER(C57,2)-POWER(Calculations!$B$5/2,2))))/2</f>
        <v>30.069694511012912</v>
      </c>
      <c r="E57">
        <f t="shared" si="0"/>
        <v>1.3797105177686815</v>
      </c>
      <c r="F57">
        <f t="shared" si="1"/>
        <v>41.13316658716651</v>
      </c>
      <c r="G57">
        <f t="shared" si="2"/>
        <v>1.8873441680180612</v>
      </c>
    </row>
    <row r="58" spans="3:7" ht="12.75">
      <c r="C58">
        <f t="shared" si="3"/>
        <v>2.569490320786217</v>
      </c>
      <c r="D58">
        <f>(-2*$B$5+SQRT(POWER(2*$B$5,2)-4*(POWER($B$5,2)+POWER(C58,2)-POWER(Calculations!$B$5/2,2))))/2</f>
        <v>30.067354569799733</v>
      </c>
      <c r="E58">
        <f t="shared" si="0"/>
        <v>1.3796031524776373</v>
      </c>
      <c r="F58">
        <f t="shared" si="1"/>
        <v>41.13063085105746</v>
      </c>
      <c r="G58">
        <f t="shared" si="2"/>
        <v>1.8872278189218423</v>
      </c>
    </row>
    <row r="59" spans="3:7" ht="12.75">
      <c r="C59">
        <f t="shared" si="3"/>
        <v>2.6153740765145423</v>
      </c>
      <c r="D59">
        <f>(-2*$B$5+SQRT(POWER(2*$B$5,2)-4*(POWER($B$5,2)+POWER(C59,2)-POWER(Calculations!$B$5/2,2))))/2</f>
        <v>30.064972354845516</v>
      </c>
      <c r="E59">
        <f t="shared" si="0"/>
        <v>1.3794938475085856</v>
      </c>
      <c r="F59">
        <f t="shared" si="1"/>
        <v>41.128049282662694</v>
      </c>
      <c r="G59">
        <f t="shared" si="2"/>
        <v>1.8871093668682208</v>
      </c>
    </row>
    <row r="60" spans="3:7" ht="12.75">
      <c r="C60">
        <f t="shared" si="3"/>
        <v>2.6612578322428675</v>
      </c>
      <c r="D60">
        <f>(-2*$B$5+SQRT(POWER(2*$B$5,2)-4*(POWER($B$5,2)+POWER(C60,2)-POWER(Calculations!$B$5/2,2))))/2</f>
        <v>30.062547860099357</v>
      </c>
      <c r="E60">
        <f t="shared" si="0"/>
        <v>1.3793826025838882</v>
      </c>
      <c r="F60">
        <f t="shared" si="1"/>
        <v>41.12542187427796</v>
      </c>
      <c r="G60">
        <f t="shared" si="2"/>
        <v>1.8869888115036972</v>
      </c>
    </row>
    <row r="61" spans="3:7" ht="12.75">
      <c r="C61">
        <f t="shared" si="3"/>
        <v>2.7071415879711926</v>
      </c>
      <c r="D61">
        <f>(-2*$B$5+SQRT(POWER(2*$B$5,2)-4*(POWER($B$5,2)+POWER(C61,2)-POWER(Calculations!$B$5/2,2))))/2</f>
        <v>30.060081079401805</v>
      </c>
      <c r="E61">
        <f t="shared" si="0"/>
        <v>1.3792694174209263</v>
      </c>
      <c r="F61">
        <f t="shared" si="1"/>
        <v>41.12274861806042</v>
      </c>
      <c r="G61">
        <f t="shared" si="2"/>
        <v>1.8868661524684123</v>
      </c>
    </row>
    <row r="62" spans="3:7" ht="12.75">
      <c r="C62">
        <f t="shared" si="3"/>
        <v>2.753025343699518</v>
      </c>
      <c r="D62">
        <f>(-2*$B$5+SQRT(POWER(2*$B$5,2)-4*(POWER($B$5,2)+POWER(C62,2)-POWER(Calculations!$B$5/2,2))))/2</f>
        <v>30.057572006484747</v>
      </c>
      <c r="E62">
        <f t="shared" si="0"/>
        <v>1.3791542917320956</v>
      </c>
      <c r="F62">
        <f t="shared" si="1"/>
        <v>41.12002950602856</v>
      </c>
      <c r="G62">
        <f t="shared" si="2"/>
        <v>1.8867413893961444</v>
      </c>
    </row>
    <row r="63" spans="3:7" ht="12.75">
      <c r="C63">
        <f t="shared" si="3"/>
        <v>2.798909099427843</v>
      </c>
      <c r="D63">
        <f>(-2*$B$5+SQRT(POWER(2*$B$5,2)-4*(POWER($B$5,2)+POWER(C63,2)-POWER(Calculations!$B$5/2,2))))/2</f>
        <v>30.05502063497132</v>
      </c>
      <c r="E63">
        <f t="shared" si="0"/>
        <v>1.3790372252248013</v>
      </c>
      <c r="F63">
        <f t="shared" si="1"/>
        <v>41.11726453006203</v>
      </c>
      <c r="G63">
        <f t="shared" si="2"/>
        <v>1.8866145219143016</v>
      </c>
    </row>
    <row r="64" spans="3:7" ht="12.75">
      <c r="C64">
        <f t="shared" si="3"/>
        <v>2.844792855156168</v>
      </c>
      <c r="D64">
        <f>(-2*$B$5+SQRT(POWER(2*$B$5,2)-4*(POWER($B$5,2)+POWER(C64,2)-POWER(Calculations!$B$5/2,2))))/2</f>
        <v>30.052426958375847</v>
      </c>
      <c r="E64">
        <f t="shared" si="0"/>
        <v>1.3789182176014563</v>
      </c>
      <c r="F64">
        <f t="shared" si="1"/>
        <v>41.11445368190159</v>
      </c>
      <c r="G64">
        <f t="shared" si="2"/>
        <v>1.8864855496439183</v>
      </c>
    </row>
    <row r="65" spans="3:7" ht="12.75">
      <c r="C65">
        <f t="shared" si="3"/>
        <v>2.8906766108844932</v>
      </c>
      <c r="D65">
        <f>(-2*$B$5+SQRT(POWER(2*$B$5,2)-4*(POWER($B$5,2)+POWER(C65,2)-POWER(Calculations!$B$5/2,2))))/2</f>
        <v>30.049790970103764</v>
      </c>
      <c r="E65">
        <f t="shared" si="0"/>
        <v>1.3787972685594774</v>
      </c>
      <c r="F65">
        <f t="shared" si="1"/>
        <v>41.11159695314889</v>
      </c>
      <c r="G65">
        <f t="shared" si="2"/>
        <v>1.8863544721996475</v>
      </c>
    </row>
    <row r="66" spans="3:7" ht="12.75">
      <c r="C66">
        <f t="shared" si="3"/>
        <v>2.9365603666128184</v>
      </c>
      <c r="D66">
        <f>(-2*$B$5+SQRT(POWER(2*$B$5,2)-4*(POWER($B$5,2)+POWER(C66,2)-POWER(Calculations!$B$5/2,2))))/2</f>
        <v>30.047112663451507</v>
      </c>
      <c r="E66">
        <f t="shared" si="0"/>
        <v>1.3786743777912795</v>
      </c>
      <c r="F66">
        <f t="shared" si="1"/>
        <v>41.10869433526644</v>
      </c>
      <c r="G66">
        <f t="shared" si="2"/>
        <v>1.8862212891897565</v>
      </c>
    </row>
    <row r="67" spans="3:7" ht="12.75">
      <c r="C67">
        <f t="shared" si="3"/>
        <v>2.9824441223411435</v>
      </c>
      <c r="D67">
        <f>(-2*$B$5+SQRT(POWER(2*$B$5,2)-4*(POWER($B$5,2)+POWER(C67,2)-POWER(Calculations!$B$5/2,2))))/2</f>
        <v>30.044392031606463</v>
      </c>
      <c r="E67">
        <f aca="true" t="shared" si="4" ref="E67:E130">$C$3*D67</f>
        <v>1.3785495449842748</v>
      </c>
      <c r="F67">
        <f aca="true" t="shared" si="5" ref="F67:F130">(-2*$B$7+SQRT(POWER(2*$B$7,2)-4*(POWER($B$7,2)+POWER(C67,2)-POWER($B$3/2,2))))/2</f>
        <v>41.10574581957741</v>
      </c>
      <c r="G67">
        <f aca="true" t="shared" si="6" ref="G67:G130">$C$3*F67</f>
        <v>1.8860860002161197</v>
      </c>
    </row>
    <row r="68" spans="3:7" ht="12.75">
      <c r="C68">
        <f aca="true" t="shared" si="7" ref="C68:C131">$B$6/1000+C67</f>
        <v>3.0283278780694687</v>
      </c>
      <c r="D68">
        <f>(-2*$B$5+SQRT(POWER(2*$B$5,2)-4*(POWER($B$5,2)+POWER(C68,2)-POWER(Calculations!$B$5/2,2))))/2</f>
        <v>30.041629067646838</v>
      </c>
      <c r="E68">
        <f t="shared" si="4"/>
        <v>1.3784227698208653</v>
      </c>
      <c r="F68">
        <f t="shared" si="5"/>
        <v>41.10275139726552</v>
      </c>
      <c r="G68">
        <f t="shared" si="6"/>
        <v>1.8859486048742138</v>
      </c>
    </row>
    <row r="69" spans="3:7" ht="12.75">
      <c r="C69">
        <f t="shared" si="7"/>
        <v>3.074211633797794</v>
      </c>
      <c r="D69">
        <f>(-2*$B$5+SQRT(POWER(2*$B$5,2)-4*(POWER($B$5,2)+POWER(C69,2)-POWER(Calculations!$B$5/2,2))))/2</f>
        <v>30.038823764541604</v>
      </c>
      <c r="E69">
        <f t="shared" si="4"/>
        <v>1.3782940519784408</v>
      </c>
      <c r="F69">
        <f t="shared" si="5"/>
        <v>41.09971105937496</v>
      </c>
      <c r="G69">
        <f t="shared" si="6"/>
        <v>1.8858091027531116</v>
      </c>
    </row>
    <row r="70" spans="3:7" ht="12.75">
      <c r="C70">
        <f t="shared" si="7"/>
        <v>3.120095389526119</v>
      </c>
      <c r="D70">
        <f>(-2*$B$5+SQRT(POWER(2*$B$5,2)-4*(POWER($B$5,2)+POWER(C70,2)-POWER(Calculations!$B$5/2,2))))/2</f>
        <v>30.035976115150405</v>
      </c>
      <c r="E70">
        <f t="shared" si="4"/>
        <v>1.3781633911293751</v>
      </c>
      <c r="F70">
        <f t="shared" si="5"/>
        <v>41.09662479681017</v>
      </c>
      <c r="G70">
        <f t="shared" si="6"/>
        <v>1.8856674934354754</v>
      </c>
    </row>
    <row r="71" spans="3:7" ht="12.75">
      <c r="C71">
        <f t="shared" si="7"/>
        <v>3.165979145254444</v>
      </c>
      <c r="D71">
        <f>(-2*$B$5+SQRT(POWER(2*$B$5,2)-4*(POWER($B$5,2)+POWER(C71,2)-POWER(Calculations!$B$5/2,2))))/2</f>
        <v>30.033086112223437</v>
      </c>
      <c r="E71">
        <f t="shared" si="4"/>
        <v>1.37803078694102</v>
      </c>
      <c r="F71">
        <f t="shared" si="5"/>
        <v>41.09349260033575</v>
      </c>
      <c r="G71">
        <f t="shared" si="6"/>
        <v>1.88552377649755</v>
      </c>
    </row>
    <row r="72" spans="3:7" ht="12.75">
      <c r="C72">
        <f t="shared" si="7"/>
        <v>3.2118629009827693</v>
      </c>
      <c r="D72">
        <f>(-2*$B$5+SQRT(POWER(2*$B$5,2)-4*(POWER($B$5,2)+POWER(C72,2)-POWER(Calculations!$B$5/2,2))))/2</f>
        <v>30.030153748401396</v>
      </c>
      <c r="E72">
        <f t="shared" si="4"/>
        <v>1.377896239075703</v>
      </c>
      <c r="F72">
        <f t="shared" si="5"/>
        <v>41.090314460576316</v>
      </c>
      <c r="G72">
        <f t="shared" si="6"/>
        <v>1.8853779515091575</v>
      </c>
    </row>
    <row r="73" spans="3:7" ht="12.75">
      <c r="C73">
        <f t="shared" si="7"/>
        <v>3.2577466567110944</v>
      </c>
      <c r="D73">
        <f>(-2*$B$5+SQRT(POWER(2*$B$5,2)-4*(POWER($B$5,2)+POWER(C73,2)-POWER(Calculations!$B$5/2,2))))/2</f>
        <v>30.027179016215364</v>
      </c>
      <c r="E73">
        <f t="shared" si="4"/>
        <v>1.3777597471907217</v>
      </c>
      <c r="F73">
        <f t="shared" si="5"/>
        <v>41.08709036801637</v>
      </c>
      <c r="G73">
        <f t="shared" si="6"/>
        <v>1.8852300180336916</v>
      </c>
    </row>
    <row r="74" spans="3:7" ht="12.75">
      <c r="C74">
        <f t="shared" si="7"/>
        <v>3.3036304124394196</v>
      </c>
      <c r="D74">
        <f>(-2*$B$5+SQRT(POWER(2*$B$5,2)-4*(POWER($B$5,2)+POWER(C74,2)-POWER(Calculations!$B$5/2,2))))/2</f>
        <v>30.024161908086704</v>
      </c>
      <c r="E74">
        <f t="shared" si="4"/>
        <v>1.3776213109383404</v>
      </c>
      <c r="F74">
        <f t="shared" si="5"/>
        <v>41.08382031300013</v>
      </c>
      <c r="G74">
        <f t="shared" si="6"/>
        <v>1.8850799756281083</v>
      </c>
    </row>
    <row r="75" spans="3:7" ht="12.75">
      <c r="C75">
        <f t="shared" si="7"/>
        <v>3.3495141681677447</v>
      </c>
      <c r="D75">
        <f>(-2*$B$5+SQRT(POWER(2*$B$5,2)-4*(POWER($B$5,2)+POWER(C75,2)-POWER(Calculations!$B$5/2,2))))/2</f>
        <v>30.02110241632697</v>
      </c>
      <c r="E75">
        <f t="shared" si="4"/>
        <v>1.377480929965784</v>
      </c>
      <c r="F75">
        <f t="shared" si="5"/>
        <v>41.08050428573141</v>
      </c>
      <c r="G75">
        <f t="shared" si="6"/>
        <v>1.8849278238429217</v>
      </c>
    </row>
    <row r="76" spans="3:7" ht="12.75">
      <c r="C76">
        <f t="shared" si="7"/>
        <v>3.39539792389607</v>
      </c>
      <c r="D76">
        <f>(-2*$B$5+SQRT(POWER(2*$B$5,2)-4*(POWER($B$5,2)+POWER(C76,2)-POWER(Calculations!$B$5/2,2))))/2</f>
        <v>30.01800053313783</v>
      </c>
      <c r="E76">
        <f t="shared" si="4"/>
        <v>1.3773386039152358</v>
      </c>
      <c r="F76">
        <f t="shared" si="5"/>
        <v>41.077142276273435</v>
      </c>
      <c r="G76">
        <f t="shared" si="6"/>
        <v>1.8847735622221957</v>
      </c>
    </row>
    <row r="77" spans="3:7" ht="12.75">
      <c r="C77">
        <f t="shared" si="7"/>
        <v>3.441281679624395</v>
      </c>
      <c r="D77">
        <f>(-2*$B$5+SQRT(POWER(2*$B$5,2)-4*(POWER($B$5,2)+POWER(C77,2)-POWER(Calculations!$B$5/2,2))))/2</f>
        <v>30.014856250610926</v>
      </c>
      <c r="E77">
        <f t="shared" si="4"/>
        <v>1.3771943324238303</v>
      </c>
      <c r="F77">
        <f t="shared" si="5"/>
        <v>41.07373427454875</v>
      </c>
      <c r="G77">
        <f t="shared" si="6"/>
        <v>1.8846171903035385</v>
      </c>
    </row>
    <row r="78" spans="3:7" ht="12.75">
      <c r="C78">
        <f t="shared" si="7"/>
        <v>3.48716543535272</v>
      </c>
      <c r="D78">
        <f>(-2*$B$5+SQRT(POWER(2*$B$5,2)-4*(POWER($B$5,2)+POWER(C78,2)-POWER(Calculations!$B$5/2,2))))/2</f>
        <v>30.01166956072781</v>
      </c>
      <c r="E78">
        <f t="shared" si="4"/>
        <v>1.3770481151236516</v>
      </c>
      <c r="F78">
        <f t="shared" si="5"/>
        <v>41.07028027033901</v>
      </c>
      <c r="G78">
        <f t="shared" si="6"/>
        <v>1.8844587076180943</v>
      </c>
    </row>
    <row r="79" spans="3:7" ht="12.75">
      <c r="C79">
        <f t="shared" si="7"/>
        <v>3.5330491910810453</v>
      </c>
      <c r="D79">
        <f>(-2*$B$5+SQRT(POWER(2*$B$5,2)-4*(POWER($B$5,2)+POWER(C79,2)-POWER(Calculations!$B$5/2,2))))/2</f>
        <v>30.008440455359818</v>
      </c>
      <c r="E79">
        <f t="shared" si="4"/>
        <v>1.3768999516417255</v>
      </c>
      <c r="F79">
        <f t="shared" si="5"/>
        <v>41.066780253284875</v>
      </c>
      <c r="G79">
        <f t="shared" si="6"/>
        <v>1.8842981136905375</v>
      </c>
    </row>
    <row r="80" spans="3:7" ht="12.75">
      <c r="C80">
        <f t="shared" si="7"/>
        <v>3.5789329468093705</v>
      </c>
      <c r="D80">
        <f>(-2*$B$5+SQRT(POWER(2*$B$5,2)-4*(POWER($B$5,2)+POWER(C80,2)-POWER(Calculations!$B$5/2,2))))/2</f>
        <v>30.005168926267963</v>
      </c>
      <c r="E80">
        <f t="shared" si="4"/>
        <v>1.3767498416000168</v>
      </c>
      <c r="F80">
        <f t="shared" si="5"/>
        <v>41.063234212885796</v>
      </c>
      <c r="G80">
        <f t="shared" si="6"/>
        <v>1.8841354080390633</v>
      </c>
    </row>
    <row r="81" spans="3:7" ht="12.75">
      <c r="C81">
        <f t="shared" si="7"/>
        <v>3.6248167025376956</v>
      </c>
      <c r="D81">
        <f>(-2*$B$5+SQRT(POWER(2*$B$5,2)-4*(POWER($B$5,2)+POWER(C81,2)-POWER(Calculations!$B$5/2,2))))/2</f>
        <v>30.00185496510285</v>
      </c>
      <c r="E81">
        <f t="shared" si="4"/>
        <v>1.3765977846154236</v>
      </c>
      <c r="F81">
        <f t="shared" si="5"/>
        <v>41.05964213849992</v>
      </c>
      <c r="G81">
        <f t="shared" si="6"/>
        <v>1.8839705901753836</v>
      </c>
    </row>
    <row r="82" spans="3:7" ht="12.75">
      <c r="C82">
        <f t="shared" si="7"/>
        <v>3.6707004582660208</v>
      </c>
      <c r="D82">
        <f>(-2*$B$5+SQRT(POWER(2*$B$5,2)-4*(POWER($B$5,2)+POWER(C82,2)-POWER(Calculations!$B$5/2,2))))/2</f>
        <v>29.998498563404567</v>
      </c>
      <c r="E82">
        <f t="shared" si="4"/>
        <v>1.3764437802997735</v>
      </c>
      <c r="F82">
        <f t="shared" si="5"/>
        <v>41.05600401934386</v>
      </c>
      <c r="G82">
        <f t="shared" si="6"/>
        <v>1.8838036596047165</v>
      </c>
    </row>
    <row r="83" spans="3:7" ht="12.75">
      <c r="C83">
        <f t="shared" si="7"/>
        <v>3.716584213994346</v>
      </c>
      <c r="D83">
        <f>(-2*$B$5+SQRT(POWER(2*$B$5,2)-4*(POWER($B$5,2)+POWER(C83,2)-POWER(Calculations!$B$5/2,2))))/2</f>
        <v>29.995099712602546</v>
      </c>
      <c r="E83">
        <f t="shared" si="4"/>
        <v>1.3762878282598165</v>
      </c>
      <c r="F83">
        <f t="shared" si="5"/>
        <v>41.05231984449263</v>
      </c>
      <c r="G83">
        <f t="shared" si="6"/>
        <v>1.8836346158257822</v>
      </c>
    </row>
    <row r="84" spans="3:7" ht="12.75">
      <c r="C84">
        <f t="shared" si="7"/>
        <v>3.762467969722671</v>
      </c>
      <c r="D84">
        <f>(-2*$B$5+SQRT(POWER(2*$B$5,2)-4*(POWER($B$5,2)+POWER(C84,2)-POWER(Calculations!$B$5/2,2))))/2</f>
        <v>29.99165840401549</v>
      </c>
      <c r="E84">
        <f t="shared" si="4"/>
        <v>1.3761299280972221</v>
      </c>
      <c r="F84">
        <f t="shared" si="5"/>
        <v>41.04858960287935</v>
      </c>
      <c r="G84">
        <f t="shared" si="6"/>
        <v>1.883463458330791</v>
      </c>
    </row>
    <row r="85" spans="3:7" ht="12.75">
      <c r="C85">
        <f t="shared" si="7"/>
        <v>3.808351725450996</v>
      </c>
      <c r="D85">
        <f>(-2*$B$5+SQRT(POWER(2*$B$5,2)-4*(POWER($B$5,2)+POWER(C85,2)-POWER(Calculations!$B$5/2,2))))/2</f>
        <v>29.988174628851226</v>
      </c>
      <c r="E85">
        <f t="shared" si="4"/>
        <v>1.3759700794085727</v>
      </c>
      <c r="F85">
        <f t="shared" si="5"/>
        <v>41.04481328329521</v>
      </c>
      <c r="G85">
        <f t="shared" si="6"/>
        <v>1.8832901866054403</v>
      </c>
    </row>
    <row r="86" spans="3:7" ht="12.75">
      <c r="C86">
        <f t="shared" si="7"/>
        <v>3.8542354811793214</v>
      </c>
      <c r="D86">
        <f>(-2*$B$5+SQRT(POWER(2*$B$5,2)-4*(POWER($B$5,2)+POWER(C86,2)-POWER(Calculations!$B$5/2,2))))/2</f>
        <v>29.984648378206636</v>
      </c>
      <c r="E86">
        <f t="shared" si="4"/>
        <v>1.3758082817853594</v>
      </c>
      <c r="F86">
        <f t="shared" si="5"/>
        <v>41.040990874389195</v>
      </c>
      <c r="G86">
        <f t="shared" si="6"/>
        <v>1.8831148001289029</v>
      </c>
    </row>
    <row r="87" spans="3:7" ht="12.75">
      <c r="C87">
        <f t="shared" si="7"/>
        <v>3.9001192369076465</v>
      </c>
      <c r="D87">
        <f>(-2*$B$5+SQRT(POWER(2*$B$5,2)-4*(POWER($B$5,2)+POWER(C87,2)-POWER(Calculations!$B$5/2,2))))/2</f>
        <v>29.981079643067496</v>
      </c>
      <c r="E87">
        <f t="shared" si="4"/>
        <v>1.375644534813976</v>
      </c>
      <c r="F87">
        <f t="shared" si="5"/>
        <v>41.037122364667965</v>
      </c>
      <c r="G87">
        <f t="shared" si="6"/>
        <v>1.8829372983738213</v>
      </c>
    </row>
    <row r="88" spans="3:7" ht="12.75">
      <c r="C88">
        <f t="shared" si="7"/>
        <v>3.9460029926359717</v>
      </c>
      <c r="D88">
        <f>(-2*$B$5+SQRT(POWER(2*$B$5,2)-4*(POWER($B$5,2)+POWER(C88,2)-POWER(Calculations!$B$5/2,2))))/2</f>
        <v>29.977468414308397</v>
      </c>
      <c r="E88">
        <f t="shared" si="4"/>
        <v>1.3754788380757146</v>
      </c>
      <c r="F88">
        <f t="shared" si="5"/>
        <v>41.03320774249569</v>
      </c>
      <c r="G88">
        <f t="shared" si="6"/>
        <v>1.8827576808062998</v>
      </c>
    </row>
    <row r="89" spans="3:7" ht="12.75">
      <c r="C89">
        <f t="shared" si="7"/>
        <v>3.991886748364297</v>
      </c>
      <c r="D89">
        <f>(-2*$B$5+SQRT(POWER(2*$B$5,2)-4*(POWER($B$5,2)+POWER(C89,2)-POWER(Calculations!$B$5/2,2))))/2</f>
        <v>29.97381468269259</v>
      </c>
      <c r="E89">
        <f t="shared" si="4"/>
        <v>1.375311191146758</v>
      </c>
      <c r="F89">
        <f t="shared" si="5"/>
        <v>41.02924699609383</v>
      </c>
      <c r="G89">
        <f t="shared" si="6"/>
        <v>1.8825759468858951</v>
      </c>
    </row>
    <row r="90" spans="3:7" ht="12.75">
      <c r="C90">
        <f t="shared" si="7"/>
        <v>4.037770504092622</v>
      </c>
      <c r="D90">
        <f>(-2*$B$5+SQRT(POWER(2*$B$5,2)-4*(POWER($B$5,2)+POWER(C90,2)-POWER(Calculations!$B$5/2,2))))/2</f>
        <v>29.970118438871914</v>
      </c>
      <c r="E90">
        <f t="shared" si="4"/>
        <v>1.3751415935981777</v>
      </c>
      <c r="F90">
        <f t="shared" si="5"/>
        <v>41.025240113541</v>
      </c>
      <c r="G90">
        <f t="shared" si="6"/>
        <v>1.882392096065609</v>
      </c>
    </row>
    <row r="91" spans="3:7" ht="12.75">
      <c r="C91">
        <f t="shared" si="7"/>
        <v>4.083654259820947</v>
      </c>
      <c r="D91">
        <f>(-2*$B$5+SQRT(POWER(2*$B$5,2)-4*(POWER($B$5,2)+POWER(C91,2)-POWER(Calculations!$B$5/2,2))))/2</f>
        <v>29.966379673386626</v>
      </c>
      <c r="E91">
        <f t="shared" si="4"/>
        <v>1.3749700449959252</v>
      </c>
      <c r="F91">
        <f t="shared" si="5"/>
        <v>41.02118708277277</v>
      </c>
      <c r="G91">
        <f t="shared" si="6"/>
        <v>1.88220612779188</v>
      </c>
    </row>
    <row r="92" spans="3:7" ht="12.75">
      <c r="C92">
        <f t="shared" si="7"/>
        <v>4.129538015549272</v>
      </c>
      <c r="D92">
        <f>(-2*$B$5+SQRT(POWER(2*$B$5,2)-4*(POWER($B$5,2)+POWER(C92,2)-POWER(Calculations!$B$5/2,2))))/2</f>
        <v>29.96259837666532</v>
      </c>
      <c r="E92">
        <f t="shared" si="4"/>
        <v>1.3747965449008286</v>
      </c>
      <c r="F92">
        <f t="shared" si="5"/>
        <v>41.017087891581454</v>
      </c>
      <c r="G92">
        <f t="shared" si="6"/>
        <v>1.882018041504574</v>
      </c>
    </row>
    <row r="93" spans="3:7" ht="12.75">
      <c r="C93">
        <f t="shared" si="7"/>
        <v>4.175421771277597</v>
      </c>
      <c r="D93">
        <f>(-2*$B$5+SQRT(POWER(2*$B$5,2)-4*(POWER($B$5,2)+POWER(C93,2)-POWER(Calculations!$B$5/2,2))))/2</f>
        <v>29.958774539024787</v>
      </c>
      <c r="E93">
        <f t="shared" si="4"/>
        <v>1.3746210928685856</v>
      </c>
      <c r="F93">
        <f t="shared" si="5"/>
        <v>41.012942527615984</v>
      </c>
      <c r="G93">
        <f t="shared" si="6"/>
        <v>1.8818278366369774</v>
      </c>
    </row>
    <row r="94" spans="3:7" ht="12.75">
      <c r="C94">
        <f t="shared" si="7"/>
        <v>4.2213055270059225</v>
      </c>
      <c r="D94">
        <f>(-2*$B$5+SQRT(POWER(2*$B$5,2)-4*(POWER($B$5,2)+POWER(C94,2)-POWER(Calculations!$B$5/2,2))))/2</f>
        <v>29.954908150669866</v>
      </c>
      <c r="E94">
        <f t="shared" si="4"/>
        <v>1.3744436884497575</v>
      </c>
      <c r="F94">
        <f t="shared" si="5"/>
        <v>41.00875097838168</v>
      </c>
      <c r="G94">
        <f t="shared" si="6"/>
        <v>1.8816355126157873</v>
      </c>
    </row>
    <row r="95" spans="3:7" ht="12.75">
      <c r="C95">
        <f t="shared" si="7"/>
        <v>4.267189282734248</v>
      </c>
      <c r="D95">
        <f>(-2*$B$5+SQRT(POWER(2*$B$5,2)-4*(POWER($B$5,2)+POWER(C95,2)-POWER(Calculations!$B$5/2,2))))/2</f>
        <v>29.95099920169337</v>
      </c>
      <c r="E95">
        <f t="shared" si="4"/>
        <v>1.3742643311897655</v>
      </c>
      <c r="F95">
        <f t="shared" si="5"/>
        <v>41.00451323124005</v>
      </c>
      <c r="G95">
        <f t="shared" si="6"/>
        <v>1.8814410688611023</v>
      </c>
    </row>
    <row r="96" spans="3:7" ht="12.75">
      <c r="C96">
        <f t="shared" si="7"/>
        <v>4.313073038462573</v>
      </c>
      <c r="D96">
        <f>(-2*$B$5+SQRT(POWER(2*$B$5,2)-4*(POWER($B$5,2)+POWER(C96,2)-POWER(Calculations!$B$5/2,2))))/2</f>
        <v>29.94704768207591</v>
      </c>
      <c r="E96">
        <f t="shared" si="4"/>
        <v>1.3740830206288823</v>
      </c>
      <c r="F96">
        <f t="shared" si="5"/>
        <v>41.000229273408635</v>
      </c>
      <c r="G96">
        <f t="shared" si="6"/>
        <v>1.8812445047864153</v>
      </c>
    </row>
    <row r="97" spans="3:7" ht="12.75">
      <c r="C97">
        <f t="shared" si="7"/>
        <v>4.358956794190898</v>
      </c>
      <c r="D97">
        <f>(-2*$B$5+SQRT(POWER(2*$B$5,2)-4*(POWER($B$5,2)+POWER(C97,2)-POWER(Calculations!$B$5/2,2))))/2</f>
        <v>29.94305358168578</v>
      </c>
      <c r="E97">
        <f t="shared" si="4"/>
        <v>1.3738997563022273</v>
      </c>
      <c r="F97">
        <f t="shared" si="5"/>
        <v>40.995899091960815</v>
      </c>
      <c r="G97">
        <f t="shared" si="6"/>
        <v>1.8810458197986042</v>
      </c>
    </row>
    <row r="98" spans="3:7" ht="12.75">
      <c r="C98">
        <f t="shared" si="7"/>
        <v>4.404840549919223</v>
      </c>
      <c r="D98">
        <f>(-2*$B$5+SQRT(POWER(2*$B$5,2)-4*(POWER($B$5,2)+POWER(C98,2)-POWER(Calculations!$B$5/2,2))))/2</f>
        <v>29.939016890278843</v>
      </c>
      <c r="E98">
        <f t="shared" si="4"/>
        <v>1.3737145377397606</v>
      </c>
      <c r="F98">
        <f t="shared" si="5"/>
        <v>40.99152267382555</v>
      </c>
      <c r="G98">
        <f t="shared" si="6"/>
        <v>1.8808450132979206</v>
      </c>
    </row>
    <row r="99" spans="3:7" ht="12.75">
      <c r="C99">
        <f t="shared" si="7"/>
        <v>4.450724305647548</v>
      </c>
      <c r="D99">
        <f>(-2*$B$5+SQRT(POWER(2*$B$5,2)-4*(POWER($B$5,2)+POWER(C99,2)-POWER(Calculations!$B$5/2,2))))/2</f>
        <v>29.934937597498383</v>
      </c>
      <c r="E99">
        <f t="shared" si="4"/>
        <v>1.3735273644662778</v>
      </c>
      <c r="F99">
        <f t="shared" si="5"/>
        <v>40.98710000578725</v>
      </c>
      <c r="G99">
        <f t="shared" si="6"/>
        <v>1.8806420846779837</v>
      </c>
    </row>
    <row r="100" spans="3:7" ht="12.75">
      <c r="C100">
        <f t="shared" si="7"/>
        <v>4.496608061375873</v>
      </c>
      <c r="D100">
        <f>(-2*$B$5+SQRT(POWER(2*$B$5,2)-4*(POWER($B$5,2)+POWER(C100,2)-POWER(Calculations!$B$5/2,2))))/2</f>
        <v>29.930815692874965</v>
      </c>
      <c r="E100">
        <f t="shared" si="4"/>
        <v>1.3733382360014013</v>
      </c>
      <c r="F100">
        <f t="shared" si="5"/>
        <v>40.982631074485525</v>
      </c>
      <c r="G100">
        <f t="shared" si="6"/>
        <v>1.8804370333257687</v>
      </c>
    </row>
    <row r="101" spans="3:7" ht="12.75">
      <c r="C101">
        <f t="shared" si="7"/>
        <v>4.542491817104199</v>
      </c>
      <c r="D101">
        <f>(-2*$B$5+SQRT(POWER(2*$B$5,2)-4*(POWER($B$5,2)+POWER(C101,2)-POWER(Calculations!$B$5/2,2))))/2</f>
        <v>29.926651165826307</v>
      </c>
      <c r="E101">
        <f t="shared" si="4"/>
        <v>1.3731471518595766</v>
      </c>
      <c r="F101">
        <f t="shared" si="5"/>
        <v>40.97811586641504</v>
      </c>
      <c r="G101">
        <f t="shared" si="6"/>
        <v>1.8802298586216</v>
      </c>
    </row>
    <row r="102" spans="3:7" ht="12.75">
      <c r="C102">
        <f t="shared" si="7"/>
        <v>4.588375572832524</v>
      </c>
      <c r="D102">
        <f>(-2*$B$5+SQRT(POWER(2*$B$5,2)-4*(POWER($B$5,2)+POWER(C102,2)-POWER(Calculations!$B$5/2,2))))/2</f>
        <v>29.922444005657155</v>
      </c>
      <c r="E102">
        <f t="shared" si="4"/>
        <v>1.3729541115500654</v>
      </c>
      <c r="F102">
        <f t="shared" si="5"/>
        <v>40.97355436792522</v>
      </c>
      <c r="G102">
        <f t="shared" si="6"/>
        <v>1.880020559939138</v>
      </c>
    </row>
    <row r="103" spans="3:7" ht="12.75">
      <c r="C103">
        <f t="shared" si="7"/>
        <v>4.634259328560849</v>
      </c>
      <c r="D103">
        <f>(-2*$B$5+SQRT(POWER(2*$B$5,2)-4*(POWER($B$5,2)+POWER(C103,2)-POWER(Calculations!$B$5/2,2))))/2</f>
        <v>29.918194201559103</v>
      </c>
      <c r="E103">
        <f t="shared" si="4"/>
        <v>1.3727591145769371</v>
      </c>
      <c r="F103">
        <f t="shared" si="5"/>
        <v>40.968946565220136</v>
      </c>
      <c r="G103">
        <f t="shared" si="6"/>
        <v>1.8798091366453737</v>
      </c>
    </row>
    <row r="104" spans="3:7" ht="12.75">
      <c r="C104">
        <f t="shared" si="7"/>
        <v>4.680143084289174</v>
      </c>
      <c r="D104">
        <f>(-2*$B$5+SQRT(POWER(2*$B$5,2)-4*(POWER($B$5,2)+POWER(C104,2)-POWER(Calculations!$B$5/2,2))))/2</f>
        <v>29.91390174261052</v>
      </c>
      <c r="E104">
        <f t="shared" si="4"/>
        <v>1.3725621604390665</v>
      </c>
      <c r="F104">
        <f t="shared" si="5"/>
        <v>40.96429244435821</v>
      </c>
      <c r="G104">
        <f t="shared" si="6"/>
        <v>1.879595588100615</v>
      </c>
    </row>
    <row r="105" spans="3:7" ht="12.75">
      <c r="C105">
        <f t="shared" si="7"/>
        <v>4.726026840017499</v>
      </c>
      <c r="D105">
        <f>(-2*$B$5+SQRT(POWER(2*$B$5,2)-4*(POWER($B$5,2)+POWER(C105,2)-POWER(Calculations!$B$5/2,2))))/2</f>
        <v>29.909566617776335</v>
      </c>
      <c r="E105">
        <f t="shared" si="4"/>
        <v>1.372363248630123</v>
      </c>
      <c r="F105">
        <f t="shared" si="5"/>
        <v>40.95959199125207</v>
      </c>
      <c r="G105">
        <f t="shared" si="6"/>
        <v>1.8793799136584803</v>
      </c>
    </row>
    <row r="106" spans="3:7" ht="12.75">
      <c r="C106">
        <f t="shared" si="7"/>
        <v>4.771910595745824</v>
      </c>
      <c r="D106">
        <f>(-2*$B$5+SQRT(POWER(2*$B$5,2)-4*(POWER($B$5,2)+POWER(C106,2)-POWER(Calculations!$B$5/2,2))))/2</f>
        <v>29.905188815907948</v>
      </c>
      <c r="E106">
        <f t="shared" si="4"/>
        <v>1.3721623786385668</v>
      </c>
      <c r="F106">
        <f t="shared" si="5"/>
        <v>40.95484519166829</v>
      </c>
      <c r="G106">
        <f t="shared" si="6"/>
        <v>1.879162112665887</v>
      </c>
    </row>
    <row r="107" spans="3:7" ht="12.75">
      <c r="C107">
        <f t="shared" si="7"/>
        <v>4.8177943514741495</v>
      </c>
      <c r="D107">
        <f>(-2*$B$5+SQRT(POWER(2*$B$5,2)-4*(POWER($B$5,2)+POWER(C107,2)-POWER(Calculations!$B$5/2,2))))/2</f>
        <v>29.900768325743066</v>
      </c>
      <c r="E107">
        <f t="shared" si="4"/>
        <v>1.371959549947642</v>
      </c>
      <c r="F107">
        <f t="shared" si="5"/>
        <v>40.95005203122719</v>
      </c>
      <c r="G107">
        <f t="shared" si="6"/>
        <v>1.8789421844630407</v>
      </c>
    </row>
    <row r="108" spans="3:7" ht="12.75">
      <c r="C108">
        <f t="shared" si="7"/>
        <v>4.863678107202475</v>
      </c>
      <c r="D108">
        <f>(-2*$B$5+SQRT(POWER(2*$B$5,2)-4*(POWER($B$5,2)+POWER(C108,2)-POWER(Calculations!$B$5/2,2))))/2</f>
        <v>29.89630513590553</v>
      </c>
      <c r="E108">
        <f t="shared" si="4"/>
        <v>1.3717547620353672</v>
      </c>
      <c r="F108">
        <f t="shared" si="5"/>
        <v>40.945212495402586</v>
      </c>
      <c r="G108">
        <f t="shared" si="6"/>
        <v>1.8787201283834263</v>
      </c>
    </row>
    <row r="109" spans="3:7" ht="12.75">
      <c r="C109">
        <f t="shared" si="7"/>
        <v>4.9095618629308</v>
      </c>
      <c r="D109">
        <f>(-2*$B$5+SQRT(POWER(2*$B$5,2)-4*(POWER($B$5,2)+POWER(C109,2)-POWER(Calculations!$B$5/2,2))))/2</f>
        <v>29.89179923490523</v>
      </c>
      <c r="E109">
        <f t="shared" si="4"/>
        <v>1.3715480143745336</v>
      </c>
      <c r="F109">
        <f t="shared" si="5"/>
        <v>40.940326569521645</v>
      </c>
      <c r="G109">
        <f t="shared" si="6"/>
        <v>1.8784959437537985</v>
      </c>
    </row>
    <row r="110" spans="3:7" ht="12.75">
      <c r="C110">
        <f t="shared" si="7"/>
        <v>4.955445618659125</v>
      </c>
      <c r="D110">
        <f>(-2*$B$5+SQRT(POWER(2*$B$5,2)-4*(POWER($B$5,2)+POWER(C110,2)-POWER(Calculations!$B$5/2,2))))/2</f>
        <v>29.887250611137887</v>
      </c>
      <c r="E110">
        <f t="shared" si="4"/>
        <v>1.3713393064326926</v>
      </c>
      <c r="F110">
        <f t="shared" si="5"/>
        <v>40.935394238764545</v>
      </c>
      <c r="G110">
        <f t="shared" si="6"/>
        <v>1.8782696298941683</v>
      </c>
    </row>
    <row r="111" spans="3:7" ht="12.75">
      <c r="C111">
        <f t="shared" si="7"/>
        <v>5.00132937438745</v>
      </c>
      <c r="D111">
        <f>(-2*$B$5+SQRT(POWER(2*$B$5,2)-4*(POWER($B$5,2)+POWER(C111,2)-POWER(Calculations!$B$5/2,2))))/2</f>
        <v>29.88265925288494</v>
      </c>
      <c r="E111">
        <f t="shared" si="4"/>
        <v>1.3711286376721534</v>
      </c>
      <c r="F111">
        <f t="shared" si="5"/>
        <v>40.93041548816435</v>
      </c>
      <c r="G111">
        <f t="shared" si="6"/>
        <v>1.8780411861177968</v>
      </c>
    </row>
    <row r="112" spans="3:7" ht="12.75">
      <c r="C112">
        <f t="shared" si="7"/>
        <v>5.047213130115775</v>
      </c>
      <c r="D112">
        <f>(-2*$B$5+SQRT(POWER(2*$B$5,2)-4*(POWER($B$5,2)+POWER(C112,2)-POWER(Calculations!$B$5/2,2))))/2</f>
        <v>29.87802514831339</v>
      </c>
      <c r="E112">
        <f t="shared" si="4"/>
        <v>1.370916007549973</v>
      </c>
      <c r="F112">
        <f t="shared" si="5"/>
        <v>40.925390302606715</v>
      </c>
      <c r="G112">
        <f t="shared" si="6"/>
        <v>1.8778106117311808</v>
      </c>
    </row>
    <row r="113" spans="3:7" ht="12.75">
      <c r="C113">
        <f t="shared" si="7"/>
        <v>5.0930968858441</v>
      </c>
      <c r="D113">
        <f>(-2*$B$5+SQRT(POWER(2*$B$5,2)-4*(POWER($B$5,2)+POWER(C113,2)-POWER(Calculations!$B$5/2,2))))/2</f>
        <v>29.873348285475643</v>
      </c>
      <c r="E113">
        <f t="shared" si="4"/>
        <v>1.3707014155179507</v>
      </c>
      <c r="F113">
        <f t="shared" si="5"/>
        <v>40.92031866682969</v>
      </c>
      <c r="G113">
        <f t="shared" si="6"/>
        <v>1.8775779060340445</v>
      </c>
    </row>
    <row r="114" spans="3:7" ht="12.75">
      <c r="C114">
        <f t="shared" si="7"/>
        <v>5.1389806415724255</v>
      </c>
      <c r="D114">
        <f>(-2*$B$5+SQRT(POWER(2*$B$5,2)-4*(POWER($B$5,2)+POWER(C114,2)-POWER(Calculations!$B$5/2,2))))/2</f>
        <v>29.86862865230934</v>
      </c>
      <c r="E114">
        <f t="shared" si="4"/>
        <v>1.3704848610226208</v>
      </c>
      <c r="F114">
        <f t="shared" si="5"/>
        <v>40.91520056542345</v>
      </c>
      <c r="G114">
        <f t="shared" si="6"/>
        <v>1.8773430683193277</v>
      </c>
    </row>
    <row r="115" spans="3:7" ht="12.75">
      <c r="C115">
        <f t="shared" si="7"/>
        <v>5.184864397300751</v>
      </c>
      <c r="D115">
        <f>(-2*$B$5+SQRT(POWER(2*$B$5,2)-4*(POWER($B$5,2)+POWER(C115,2)-POWER(Calculations!$B$5/2,2))))/2</f>
        <v>29.863866236637215</v>
      </c>
      <c r="E115">
        <f t="shared" si="4"/>
        <v>1.3702663435052442</v>
      </c>
      <c r="F115">
        <f t="shared" si="5"/>
        <v>40.91003598283008</v>
      </c>
      <c r="G115">
        <f t="shared" si="6"/>
        <v>1.877106097873175</v>
      </c>
    </row>
    <row r="116" spans="3:7" ht="12.75">
      <c r="C116">
        <f t="shared" si="7"/>
        <v>5.230748153029076</v>
      </c>
      <c r="D116">
        <f>(-2*$B$5+SQRT(POWER(2*$B$5,2)-4*(POWER($B$5,2)+POWER(C116,2)-POWER(Calculations!$B$5/2,2))))/2</f>
        <v>29.859061026166934</v>
      </c>
      <c r="E116">
        <f t="shared" si="4"/>
        <v>1.3700458624018026</v>
      </c>
      <c r="F116">
        <f t="shared" si="5"/>
        <v>40.90482490334336</v>
      </c>
      <c r="G116">
        <f t="shared" si="6"/>
        <v>1.8768669939749254</v>
      </c>
    </row>
    <row r="117" spans="3:7" ht="12.75">
      <c r="C117">
        <f t="shared" si="7"/>
        <v>5.276631908757401</v>
      </c>
      <c r="D117">
        <f>(-2*$B$5+SQRT(POWER(2*$B$5,2)-4*(POWER($B$5,2)+POWER(C117,2)-POWER(Calculations!$B$5/2,2))))/2</f>
        <v>29.85421300849093</v>
      </c>
      <c r="E117">
        <f t="shared" si="4"/>
        <v>1.3698234171429902</v>
      </c>
      <c r="F117">
        <f t="shared" si="5"/>
        <v>40.899567311108456</v>
      </c>
      <c r="G117">
        <f t="shared" si="6"/>
        <v>1.8766257558971</v>
      </c>
    </row>
    <row r="118" spans="3:7" ht="12.75">
      <c r="C118">
        <f t="shared" si="7"/>
        <v>5.322515664485726</v>
      </c>
      <c r="D118">
        <f>(-2*$B$5+SQRT(POWER(2*$B$5,2)-4*(POWER($B$5,2)+POWER(C118,2)-POWER(Calculations!$B$5/2,2))))/2</f>
        <v>29.84932217108625</v>
      </c>
      <c r="E118">
        <f t="shared" si="4"/>
        <v>1.369599007154207</v>
      </c>
      <c r="F118">
        <f t="shared" si="5"/>
        <v>40.89426319012173</v>
      </c>
      <c r="G118">
        <f t="shared" si="6"/>
        <v>1.8763823829053914</v>
      </c>
    </row>
    <row r="119" spans="3:7" ht="12.75">
      <c r="C119">
        <f t="shared" si="7"/>
        <v>5.368399420214051</v>
      </c>
      <c r="D119">
        <f>(-2*$B$5+SQRT(POWER(2*$B$5,2)-4*(POWER($B$5,2)+POWER(C119,2)-POWER(Calculations!$B$5/2,2))))/2</f>
        <v>29.844388501314363</v>
      </c>
      <c r="E119">
        <f t="shared" si="4"/>
        <v>1.3693726318555495</v>
      </c>
      <c r="F119">
        <f t="shared" si="5"/>
        <v>40.88891252423047</v>
      </c>
      <c r="G119">
        <f t="shared" si="6"/>
        <v>1.876136874258653</v>
      </c>
    </row>
    <row r="120" spans="3:7" ht="12.75">
      <c r="C120">
        <f t="shared" si="7"/>
        <v>5.414283175942376</v>
      </c>
      <c r="D120">
        <f>(-2*$B$5+SQRT(POWER(2*$B$5,2)-4*(POWER($B$5,2)+POWER(C120,2)-POWER(Calculations!$B$5/2,2))))/2</f>
        <v>29.83941198642104</v>
      </c>
      <c r="E120">
        <f t="shared" si="4"/>
        <v>1.3691442906618059</v>
      </c>
      <c r="F120">
        <f t="shared" si="5"/>
        <v>40.88351529713265</v>
      </c>
      <c r="G120">
        <f t="shared" si="6"/>
        <v>1.8758892292088862</v>
      </c>
    </row>
    <row r="121" spans="3:7" ht="12.75">
      <c r="C121">
        <f t="shared" si="7"/>
        <v>5.4601669316707016</v>
      </c>
      <c r="D121">
        <f>(-2*$B$5+SQRT(POWER(2*$B$5,2)-4*(POWER($B$5,2)+POWER(C121,2)-POWER(Calculations!$B$5/2,2))))/2</f>
        <v>29.83439261353613</v>
      </c>
      <c r="E121">
        <f t="shared" si="4"/>
        <v>1.3689139829824453</v>
      </c>
      <c r="F121">
        <f t="shared" si="5"/>
        <v>40.878071492376655</v>
      </c>
      <c r="G121">
        <f t="shared" si="6"/>
        <v>1.8756394470012296</v>
      </c>
    </row>
    <row r="122" spans="3:7" ht="12.75">
      <c r="C122">
        <f t="shared" si="7"/>
        <v>5.506050687399027</v>
      </c>
      <c r="D122">
        <f>(-2*$B$5+SQRT(POWER(2*$B$5,2)-4*(POWER($B$5,2)+POWER(C122,2)-POWER(Calculations!$B$5/2,2))))/2</f>
        <v>29.829330369673457</v>
      </c>
      <c r="E122">
        <f t="shared" si="4"/>
        <v>1.3686817082216132</v>
      </c>
      <c r="F122">
        <f t="shared" si="5"/>
        <v>40.87258109336107</v>
      </c>
      <c r="G122">
        <f t="shared" si="6"/>
        <v>1.8753875268739475</v>
      </c>
    </row>
    <row r="123" spans="3:7" ht="12.75">
      <c r="C123">
        <f t="shared" si="7"/>
        <v>5.551934443127352</v>
      </c>
      <c r="D123">
        <f>(-2*$B$5+SQRT(POWER(2*$B$5,2)-4*(POWER($B$5,2)+POWER(C123,2)-POWER(Calculations!$B$5/2,2))))/2</f>
        <v>29.824225241730588</v>
      </c>
      <c r="E123">
        <f t="shared" si="4"/>
        <v>1.3684474657781207</v>
      </c>
      <c r="F123">
        <f t="shared" si="5"/>
        <v>40.86704408333436</v>
      </c>
      <c r="G123">
        <f t="shared" si="6"/>
        <v>1.8751334680584169</v>
      </c>
    </row>
    <row r="124" spans="3:7" ht="12.75">
      <c r="C124">
        <f t="shared" si="7"/>
        <v>5.597818198855677</v>
      </c>
      <c r="D124">
        <f>(-2*$B$5+SQRT(POWER(2*$B$5,2)-4*(POWER($B$5,2)+POWER(C124,2)-POWER(Calculations!$B$5/2,2))))/2</f>
        <v>29.819077216488694</v>
      </c>
      <c r="E124">
        <f t="shared" si="4"/>
        <v>1.3682112550454384</v>
      </c>
      <c r="F124">
        <f t="shared" si="5"/>
        <v>40.86146044539468</v>
      </c>
      <c r="G124">
        <f t="shared" si="6"/>
        <v>1.874877269779117</v>
      </c>
    </row>
    <row r="125" spans="3:7" ht="12.75">
      <c r="C125">
        <f t="shared" si="7"/>
        <v>5.643701954584002</v>
      </c>
      <c r="D125">
        <f>(-2*$B$5+SQRT(POWER(2*$B$5,2)-4*(POWER($B$5,2)+POWER(C125,2)-POWER(Calculations!$B$5/2,2))))/2</f>
        <v>29.813886280612365</v>
      </c>
      <c r="E125">
        <f t="shared" si="4"/>
        <v>1.3679730754116877</v>
      </c>
      <c r="F125">
        <f t="shared" si="5"/>
        <v>40.85583016248953</v>
      </c>
      <c r="G125">
        <f t="shared" si="6"/>
        <v>1.874618931253616</v>
      </c>
    </row>
    <row r="126" spans="3:7" ht="12.75">
      <c r="C126">
        <f t="shared" si="7"/>
        <v>5.689585710312327</v>
      </c>
      <c r="D126">
        <f>(-2*$B$5+SQRT(POWER(2*$B$5,2)-4*(POWER($B$5,2)+POWER(C126,2)-POWER(Calculations!$B$5/2,2))))/2</f>
        <v>29.80865242064945</v>
      </c>
      <c r="E126">
        <f t="shared" si="4"/>
        <v>1.367732926259633</v>
      </c>
      <c r="F126">
        <f t="shared" si="5"/>
        <v>40.85015321741559</v>
      </c>
      <c r="G126">
        <f t="shared" si="6"/>
        <v>1.8743584516925598</v>
      </c>
    </row>
    <row r="127" spans="3:7" ht="12.75">
      <c r="C127">
        <f t="shared" si="7"/>
        <v>5.735469466040652</v>
      </c>
      <c r="D127">
        <f>(-2*$B$5+SQRT(POWER(2*$B$5,2)-4*(POWER($B$5,2)+POWER(C127,2)-POWER(Calculations!$B$5/2,2))))/2</f>
        <v>29.803375623030867</v>
      </c>
      <c r="E127">
        <f t="shared" si="4"/>
        <v>1.367490806966674</v>
      </c>
      <c r="F127">
        <f t="shared" si="5"/>
        <v>40.84442959281835</v>
      </c>
      <c r="G127">
        <f t="shared" si="6"/>
        <v>1.8740958302996595</v>
      </c>
    </row>
    <row r="128" spans="3:7" ht="12.75">
      <c r="C128">
        <f t="shared" si="7"/>
        <v>5.781353221768978</v>
      </c>
      <c r="D128">
        <f>(-2*$B$5+SQRT(POWER(2*$B$5,2)-4*(POWER($B$5,2)+POWER(C128,2)-POWER(Calculations!$B$5/2,2))))/2</f>
        <v>29.798055874070407</v>
      </c>
      <c r="E128">
        <f t="shared" si="4"/>
        <v>1.3672467169048363</v>
      </c>
      <c r="F128">
        <f t="shared" si="5"/>
        <v>40.838659271191915</v>
      </c>
      <c r="G128">
        <f t="shared" si="6"/>
        <v>1.8738310662716784</v>
      </c>
    </row>
    <row r="129" spans="3:7" ht="12.75">
      <c r="C129">
        <f t="shared" si="7"/>
        <v>5.827236977497303</v>
      </c>
      <c r="D129">
        <f>(-2*$B$5+SQRT(POWER(2*$B$5,2)-4*(POWER($B$5,2)+POWER(C129,2)-POWER(Calculations!$B$5/2,2))))/2</f>
        <v>29.792693159964585</v>
      </c>
      <c r="E129">
        <f t="shared" si="4"/>
        <v>1.3670006554407639</v>
      </c>
      <c r="F129">
        <f t="shared" si="5"/>
        <v>40.83284223487869</v>
      </c>
      <c r="G129">
        <f t="shared" si="6"/>
        <v>1.8735641587984195</v>
      </c>
    </row>
    <row r="130" spans="3:7" ht="12.75">
      <c r="C130">
        <f t="shared" si="7"/>
        <v>5.873120733225628</v>
      </c>
      <c r="D130">
        <f>(-2*$B$5+SQRT(POWER(2*$B$5,2)-4*(POWER($B$5,2)+POWER(C130,2)-POWER(Calculations!$B$5/2,2))))/2</f>
        <v>29.787287466792456</v>
      </c>
      <c r="E130">
        <f t="shared" si="4"/>
        <v>1.3667526219357116</v>
      </c>
      <c r="F130">
        <f t="shared" si="5"/>
        <v>40.82697846606912</v>
      </c>
      <c r="G130">
        <f t="shared" si="6"/>
        <v>1.873295107062714</v>
      </c>
    </row>
    <row r="131" spans="3:7" ht="12.75">
      <c r="C131">
        <f t="shared" si="7"/>
        <v>5.919004488953953</v>
      </c>
      <c r="D131">
        <f>(-2*$B$5+SQRT(POWER(2*$B$5,2)-4*(POWER($B$5,2)+POWER(C131,2)-POWER(Calculations!$B$5/2,2))))/2</f>
        <v>29.7818387805154</v>
      </c>
      <c r="E131">
        <f aca="true" t="shared" si="8" ref="E131:E194">$C$3*D131</f>
        <v>1.3665026157455349</v>
      </c>
      <c r="F131">
        <f aca="true" t="shared" si="9" ref="F131:F194">(-2*$B$7+SQRT(POWER(2*$B$7,2)-4*(POWER($B$7,2)+POWER(C131,2)-POWER($B$3/2,2))))/2</f>
        <v>40.82106794680141</v>
      </c>
      <c r="G131">
        <f aca="true" t="shared" si="10" ref="G131:G194">$C$3*F131</f>
        <v>1.873023910240407</v>
      </c>
    </row>
    <row r="132" spans="3:7" ht="12.75">
      <c r="C132">
        <f aca="true" t="shared" si="11" ref="C132:C195">$B$6/1000+C131</f>
        <v>5.964888244682278</v>
      </c>
      <c r="D132">
        <f>(-2*$B$5+SQRT(POWER(2*$B$5,2)-4*(POWER($B$5,2)+POWER(C132,2)-POWER(Calculations!$B$5/2,2))))/2</f>
        <v>29.776347086976955</v>
      </c>
      <c r="E132">
        <f t="shared" si="8"/>
        <v>1.366250636220682</v>
      </c>
      <c r="F132">
        <f t="shared" si="9"/>
        <v>40.81511065896126</v>
      </c>
      <c r="G132">
        <f t="shared" si="10"/>
        <v>1.872750567500346</v>
      </c>
    </row>
    <row r="133" spans="3:7" ht="12.75">
      <c r="C133">
        <f t="shared" si="11"/>
        <v>6.010772000410603</v>
      </c>
      <c r="D133">
        <f>(-2*$B$5+SQRT(POWER(2*$B$5,2)-4*(POWER($B$5,2)+POWER(C133,2)-POWER(Calculations!$B$5/2,2))))/2</f>
        <v>29.770812371902643</v>
      </c>
      <c r="E133">
        <f t="shared" si="8"/>
        <v>1.3659966827061865</v>
      </c>
      <c r="F133">
        <f t="shared" si="9"/>
        <v>40.80910658428154</v>
      </c>
      <c r="G133">
        <f t="shared" si="10"/>
        <v>1.8724750780043669</v>
      </c>
    </row>
    <row r="134" spans="3:7" ht="12.75">
      <c r="C134">
        <f t="shared" si="11"/>
        <v>6.0566557561389285</v>
      </c>
      <c r="D134">
        <f>(-2*$B$5+SQRT(POWER(2*$B$5,2)-4*(POWER($B$5,2)+POWER(C134,2)-POWER(Calculations!$B$5/2,2))))/2</f>
        <v>29.76523462089977</v>
      </c>
      <c r="E134">
        <f t="shared" si="8"/>
        <v>1.365740754541657</v>
      </c>
      <c r="F134">
        <f t="shared" si="9"/>
        <v>40.80305570434202</v>
      </c>
      <c r="G134">
        <f t="shared" si="10"/>
        <v>1.8721974409072808</v>
      </c>
    </row>
    <row r="135" spans="3:7" ht="12.75">
      <c r="C135">
        <f t="shared" si="11"/>
        <v>6.102539511867254</v>
      </c>
      <c r="D135">
        <f>(-2*$B$5+SQRT(POWER(2*$B$5,2)-4*(POWER($B$5,2)+POWER(C135,2)-POWER(Calculations!$B$5/2,2))))/2</f>
        <v>29.759613819457215</v>
      </c>
      <c r="E135">
        <f t="shared" si="8"/>
        <v>1.3654828510612695</v>
      </c>
      <c r="F135">
        <f t="shared" si="9"/>
        <v>40.796958000569134</v>
      </c>
      <c r="G135">
        <f t="shared" si="10"/>
        <v>1.871917655356862</v>
      </c>
    </row>
    <row r="136" spans="3:7" ht="12.75">
      <c r="C136">
        <f t="shared" si="11"/>
        <v>6.148423267595579</v>
      </c>
      <c r="D136">
        <f>(-2*$B$5+SQRT(POWER(2*$B$5,2)-4*(POWER($B$5,2)+POWER(C136,2)-POWER(Calculations!$B$5/2,2))))/2</f>
        <v>29.753949952945277</v>
      </c>
      <c r="E136">
        <f t="shared" si="8"/>
        <v>1.365222971593758</v>
      </c>
      <c r="F136">
        <f t="shared" si="9"/>
        <v>40.7908134542356</v>
      </c>
      <c r="G136">
        <f t="shared" si="10"/>
        <v>1.8716357204938325</v>
      </c>
    </row>
    <row r="137" spans="3:7" ht="12.75">
      <c r="C137">
        <f t="shared" si="11"/>
        <v>6.194307023323904</v>
      </c>
      <c r="D137">
        <f>(-2*$B$5+SQRT(POWER(2*$B$5,2)-4*(POWER($B$5,2)+POWER(C137,2)-POWER(Calculations!$B$5/2,2))))/2</f>
        <v>29.748243006615454</v>
      </c>
      <c r="E137">
        <f t="shared" si="8"/>
        <v>1.3649611154624057</v>
      </c>
      <c r="F137">
        <f t="shared" si="9"/>
        <v>40.78462204646019</v>
      </c>
      <c r="G137">
        <f t="shared" si="10"/>
        <v>1.8713516354518513</v>
      </c>
    </row>
    <row r="138" spans="3:7" ht="12.75">
      <c r="C138">
        <f t="shared" si="11"/>
        <v>6.240190779052229</v>
      </c>
      <c r="D138">
        <f>(-2*$B$5+SQRT(POWER(2*$B$5,2)-4*(POWER($B$5,2)+POWER(C138,2)-POWER(Calculations!$B$5/2,2))))/2</f>
        <v>29.742492965600242</v>
      </c>
      <c r="E138">
        <f t="shared" si="8"/>
        <v>1.3646972819850358</v>
      </c>
      <c r="F138">
        <f t="shared" si="9"/>
        <v>40.77838375820742</v>
      </c>
      <c r="G138">
        <f t="shared" si="10"/>
        <v>1.8710653993574982</v>
      </c>
    </row>
    <row r="139" spans="3:7" ht="12.75">
      <c r="C139">
        <f t="shared" si="11"/>
        <v>6.286074534780554</v>
      </c>
      <c r="D139">
        <f>(-2*$B$5+SQRT(POWER(2*$B$5,2)-4*(POWER($B$5,2)+POWER(C139,2)-POWER(Calculations!$B$5/2,2))))/2</f>
        <v>29.73669981491296</v>
      </c>
      <c r="E139">
        <f t="shared" si="8"/>
        <v>1.3644314704740033</v>
      </c>
      <c r="F139">
        <f t="shared" si="9"/>
        <v>40.77209857028722</v>
      </c>
      <c r="G139">
        <f t="shared" si="10"/>
        <v>1.870777011330261</v>
      </c>
    </row>
    <row r="140" spans="3:7" ht="12.75">
      <c r="C140">
        <f t="shared" si="11"/>
        <v>6.331958290508879</v>
      </c>
      <c r="D140">
        <f>(-2*$B$5+SQRT(POWER(2*$B$5,2)-4*(POWER($B$5,2)+POWER(C140,2)-POWER(Calculations!$B$5/2,2))))/2</f>
        <v>29.730863539447547</v>
      </c>
      <c r="E140">
        <f t="shared" si="8"/>
        <v>1.3641636802361852</v>
      </c>
      <c r="F140">
        <f t="shared" si="9"/>
        <v>40.76576646335467</v>
      </c>
      <c r="G140">
        <f t="shared" si="10"/>
        <v>1.8704864704825226</v>
      </c>
    </row>
    <row r="141" spans="3:7" ht="12.75">
      <c r="C141">
        <f t="shared" si="11"/>
        <v>6.3778420462372045</v>
      </c>
      <c r="D141">
        <f>(-2*$B$5+SQRT(POWER(2*$B$5,2)-4*(POWER($B$5,2)+POWER(C141,2)-POWER(Calculations!$B$5/2,2))))/2</f>
        <v>29.724984123978338</v>
      </c>
      <c r="E141">
        <f t="shared" si="8"/>
        <v>1.3638939105729706</v>
      </c>
      <c r="F141">
        <f t="shared" si="9"/>
        <v>40.759387417909686</v>
      </c>
      <c r="G141">
        <f t="shared" si="10"/>
        <v>1.8701937759195448</v>
      </c>
    </row>
    <row r="142" spans="3:7" ht="12.75">
      <c r="C142">
        <f t="shared" si="11"/>
        <v>6.42372580196553</v>
      </c>
      <c r="D142">
        <f>(-2*$B$5+SQRT(POWER(2*$B$5,2)-4*(POWER($B$5,2)+POWER(C142,2)-POWER(Calculations!$B$5/2,2))))/2</f>
        <v>29.719061553159875</v>
      </c>
      <c r="E142">
        <f t="shared" si="8"/>
        <v>1.3636221607802526</v>
      </c>
      <c r="F142">
        <f t="shared" si="9"/>
        <v>40.752961414296685</v>
      </c>
      <c r="G142">
        <f t="shared" si="10"/>
        <v>1.8698989267394566</v>
      </c>
    </row>
    <row r="143" spans="3:7" ht="12.75">
      <c r="C143">
        <f t="shared" si="11"/>
        <v>6.469609557693855</v>
      </c>
      <c r="D143">
        <f>(-2*$B$5+SQRT(POWER(2*$B$5,2)-4*(POWER($B$5,2)+POWER(C143,2)-POWER(Calculations!$B$5/2,2))))/2</f>
        <v>29.71309581152672</v>
      </c>
      <c r="E143">
        <f t="shared" si="8"/>
        <v>1.3633484301484184</v>
      </c>
      <c r="F143">
        <f t="shared" si="9"/>
        <v>40.746488432704325</v>
      </c>
      <c r="G143">
        <f t="shared" si="10"/>
        <v>1.869601922033239</v>
      </c>
    </row>
    <row r="144" spans="3:7" ht="12.75">
      <c r="C144">
        <f t="shared" si="11"/>
        <v>6.51549331342218</v>
      </c>
      <c r="D144">
        <f>(-2*$B$5+SQRT(POWER(2*$B$5,2)-4*(POWER($B$5,2)+POWER(C144,2)-POWER(Calculations!$B$5/2,2))))/2</f>
        <v>29.70708688349322</v>
      </c>
      <c r="E144">
        <f t="shared" si="8"/>
        <v>1.3630727179623403</v>
      </c>
      <c r="F144">
        <f t="shared" si="9"/>
        <v>40.73996845316513</v>
      </c>
      <c r="G144">
        <f t="shared" si="10"/>
        <v>1.8693027608847088</v>
      </c>
    </row>
    <row r="145" spans="3:7" ht="12.75">
      <c r="C145">
        <f t="shared" si="11"/>
        <v>6.561377069150505</v>
      </c>
      <c r="D145">
        <f>(-2*$B$5+SQRT(POWER(2*$B$5,2)-4*(POWER($B$5,2)+POWER(C145,2)-POWER(Calculations!$B$5/2,2))))/2</f>
        <v>29.701034753353305</v>
      </c>
      <c r="E145">
        <f t="shared" si="8"/>
        <v>1.3627950235013644</v>
      </c>
      <c r="F145">
        <f t="shared" si="9"/>
        <v>40.73340145555523</v>
      </c>
      <c r="G145">
        <f t="shared" si="10"/>
        <v>1.8690014423705077</v>
      </c>
    </row>
    <row r="146" spans="3:7" ht="12.75">
      <c r="C146">
        <f t="shared" si="11"/>
        <v>6.60726082487883</v>
      </c>
      <c r="D146">
        <f>(-2*$B$5+SQRT(POWER(2*$B$5,2)-4*(POWER($B$5,2)+POWER(C146,2)-POWER(Calculations!$B$5/2,2))))/2</f>
        <v>29.694939405280316</v>
      </c>
      <c r="E146">
        <f t="shared" si="8"/>
        <v>1.3625153460393042</v>
      </c>
      <c r="F146">
        <f t="shared" si="9"/>
        <v>40.72678741959402</v>
      </c>
      <c r="G146">
        <f t="shared" si="10"/>
        <v>1.868697965560085</v>
      </c>
    </row>
    <row r="147" spans="3:7" ht="12.75">
      <c r="C147">
        <f t="shared" si="11"/>
        <v>6.653144580607155</v>
      </c>
      <c r="D147">
        <f>(-2*$B$5+SQRT(POWER(2*$B$5,2)-4*(POWER($B$5,2)+POWER(C147,2)-POWER(Calculations!$B$5/2,2))))/2</f>
        <v>29.68880082332673</v>
      </c>
      <c r="E147">
        <f t="shared" si="8"/>
        <v>1.3622336848444276</v>
      </c>
      <c r="F147">
        <f t="shared" si="9"/>
        <v>40.72012632484381</v>
      </c>
      <c r="G147">
        <f t="shared" si="10"/>
        <v>1.8683923295156832</v>
      </c>
    </row>
    <row r="148" spans="3:7" ht="12.75">
      <c r="C148">
        <f t="shared" si="11"/>
        <v>6.699028336335481</v>
      </c>
      <c r="D148">
        <f>(-2*$B$5+SQRT(POWER(2*$B$5,2)-4*(POWER($B$5,2)+POWER(C148,2)-POWER(Calculations!$B$5/2,2))))/2</f>
        <v>29.68261899142398</v>
      </c>
      <c r="E148">
        <f t="shared" si="8"/>
        <v>1.3619500391794481</v>
      </c>
      <c r="F148">
        <f t="shared" si="9"/>
        <v>40.71341815070956</v>
      </c>
      <c r="G148">
        <f t="shared" si="10"/>
        <v>1.8680845332923242</v>
      </c>
    </row>
    <row r="149" spans="3:7" ht="12.75">
      <c r="C149">
        <f t="shared" si="11"/>
        <v>6.744912092063806</v>
      </c>
      <c r="D149">
        <f>(-2*$B$5+SQRT(POWER(2*$B$5,2)-4*(POWER($B$5,2)+POWER(C149,2)-POWER(Calculations!$B$5/2,2))))/2</f>
        <v>29.67639389338226</v>
      </c>
      <c r="E149">
        <f t="shared" si="8"/>
        <v>1.3616644083015172</v>
      </c>
      <c r="F149">
        <f t="shared" si="9"/>
        <v>40.7066628764385</v>
      </c>
      <c r="G149">
        <f t="shared" si="10"/>
        <v>1.867774575937793</v>
      </c>
    </row>
    <row r="150" spans="3:7" ht="12.75">
      <c r="C150">
        <f t="shared" si="11"/>
        <v>6.790795847792131</v>
      </c>
      <c r="D150">
        <f>(-2*$B$5+SQRT(POWER(2*$B$5,2)-4*(POWER($B$5,2)+POWER(C150,2)-POWER(Calculations!$B$5/2,2))))/2</f>
        <v>29.670125512890273</v>
      </c>
      <c r="E150">
        <f t="shared" si="8"/>
        <v>1.3613767914622106</v>
      </c>
      <c r="F150">
        <f t="shared" si="9"/>
        <v>40.69986048111983</v>
      </c>
      <c r="G150">
        <f t="shared" si="10"/>
        <v>1.8674624564926237</v>
      </c>
    </row>
    <row r="151" spans="3:7" ht="12.75">
      <c r="C151">
        <f t="shared" si="11"/>
        <v>6.836679603520456</v>
      </c>
      <c r="D151">
        <f>(-2*$B$5+SQRT(POWER(2*$B$5,2)-4*(POWER($B$5,2)+POWER(C151,2)-POWER(Calculations!$B$5/2,2))))/2</f>
        <v>29.663813833515015</v>
      </c>
      <c r="E151">
        <f t="shared" si="8"/>
        <v>1.3610871879075206</v>
      </c>
      <c r="F151">
        <f t="shared" si="9"/>
        <v>40.69301094368437</v>
      </c>
      <c r="G151">
        <f t="shared" si="10"/>
        <v>1.867148173990083</v>
      </c>
    </row>
    <row r="152" spans="3:7" ht="12.75">
      <c r="C152">
        <f t="shared" si="11"/>
        <v>6.882563359248781</v>
      </c>
      <c r="D152">
        <f>(-2*$B$5+SQRT(POWER(2*$B$5,2)-4*(POWER($B$5,2)+POWER(C152,2)-POWER(Calculations!$B$5/2,2))))/2</f>
        <v>29.657458838701587</v>
      </c>
      <c r="E152">
        <f t="shared" si="8"/>
        <v>1.3607955968778467</v>
      </c>
      <c r="F152">
        <f t="shared" si="9"/>
        <v>40.68611424290425</v>
      </c>
      <c r="G152">
        <f t="shared" si="10"/>
        <v>1.8668317274561568</v>
      </c>
    </row>
    <row r="153" spans="3:7" ht="12.75">
      <c r="C153">
        <f t="shared" si="11"/>
        <v>6.928447114977106</v>
      </c>
      <c r="D153">
        <f>(-2*$B$5+SQRT(POWER(2*$B$5,2)-4*(POWER($B$5,2)+POWER(C153,2)-POWER(Calculations!$B$5/2,2))))/2</f>
        <v>29.651060511772933</v>
      </c>
      <c r="E153">
        <f t="shared" si="8"/>
        <v>1.3605020176079823</v>
      </c>
      <c r="F153">
        <f t="shared" si="9"/>
        <v>40.679170357392536</v>
      </c>
      <c r="G153">
        <f t="shared" si="10"/>
        <v>1.8665131159095316</v>
      </c>
    </row>
    <row r="154" spans="3:7" ht="12.75">
      <c r="C154">
        <f t="shared" si="11"/>
        <v>6.9743308707054315</v>
      </c>
      <c r="D154">
        <f>(-2*$B$5+SQRT(POWER(2*$B$5,2)-4*(POWER($B$5,2)+POWER(C154,2)-POWER(Calculations!$B$5/2,2))))/2</f>
        <v>29.64461883592964</v>
      </c>
      <c r="E154">
        <f t="shared" si="8"/>
        <v>1.3602064493271075</v>
      </c>
      <c r="F154">
        <f t="shared" si="9"/>
        <v>40.672179265602914</v>
      </c>
      <c r="G154">
        <f t="shared" si="10"/>
        <v>1.8661923383615824</v>
      </c>
    </row>
    <row r="155" spans="3:7" ht="12.75">
      <c r="C155">
        <f t="shared" si="11"/>
        <v>7.020214626433757</v>
      </c>
      <c r="D155">
        <f>(-2*$B$5+SQRT(POWER(2*$B$5,2)-4*(POWER($B$5,2)+POWER(C155,2)-POWER(Calculations!$B$5/2,2))))/2</f>
        <v>29.638133794249704</v>
      </c>
      <c r="E155">
        <f t="shared" si="8"/>
        <v>1.3599088912587773</v>
      </c>
      <c r="F155">
        <f t="shared" si="9"/>
        <v>40.66514094582933</v>
      </c>
      <c r="G155">
        <f t="shared" si="10"/>
        <v>1.8658693938163533</v>
      </c>
    </row>
    <row r="156" spans="3:7" ht="12.75">
      <c r="C156">
        <f t="shared" si="11"/>
        <v>7.066098382162082</v>
      </c>
      <c r="D156">
        <f>(-2*$B$5+SQRT(POWER(2*$B$5,2)-4*(POWER($B$5,2)+POWER(C156,2)-POWER(Calculations!$B$5/2,2))))/2</f>
        <v>29.63160536968831</v>
      </c>
      <c r="E156">
        <f t="shared" si="8"/>
        <v>1.3596093426209115</v>
      </c>
      <c r="F156">
        <f t="shared" si="9"/>
        <v>40.65805537620566</v>
      </c>
      <c r="G156">
        <f t="shared" si="10"/>
        <v>1.865544281270545</v>
      </c>
    </row>
    <row r="157" spans="3:7" ht="12.75">
      <c r="C157">
        <f t="shared" si="11"/>
        <v>7.111982137890407</v>
      </c>
      <c r="D157">
        <f>(-2*$B$5+SQRT(POWER(2*$B$5,2)-4*(POWER($B$5,2)+POWER(C157,2)-POWER(Calculations!$B$5/2,2))))/2</f>
        <v>29.62503354507757</v>
      </c>
      <c r="E157">
        <f t="shared" si="8"/>
        <v>1.359307802625783</v>
      </c>
      <c r="F157">
        <f t="shared" si="9"/>
        <v>40.65092253470535</v>
      </c>
      <c r="G157">
        <f t="shared" si="10"/>
        <v>1.865216999713496</v>
      </c>
    </row>
    <row r="158" spans="3:7" ht="12.75">
      <c r="C158">
        <f t="shared" si="11"/>
        <v>7.157865893618732</v>
      </c>
      <c r="D158">
        <f>(-2*$B$5+SQRT(POWER(2*$B$5,2)-4*(POWER($B$5,2)+POWER(C158,2)-POWER(Calculations!$B$5/2,2))))/2</f>
        <v>29.618418303126347</v>
      </c>
      <c r="E158">
        <f t="shared" si="8"/>
        <v>1.3590042704800094</v>
      </c>
      <c r="F158">
        <f t="shared" si="9"/>
        <v>40.64374239914106</v>
      </c>
      <c r="G158">
        <f t="shared" si="10"/>
        <v>1.8648875481271676</v>
      </c>
    </row>
    <row r="159" spans="3:7" ht="12.75">
      <c r="C159">
        <f t="shared" si="11"/>
        <v>7.203749649347057</v>
      </c>
      <c r="D159">
        <f>(-2*$B$5+SQRT(POWER(2*$B$5,2)-4*(POWER($B$5,2)+POWER(C159,2)-POWER(Calculations!$B$5/2,2))))/2</f>
        <v>29.611759626419975</v>
      </c>
      <c r="E159">
        <f t="shared" si="8"/>
        <v>1.3586987453845403</v>
      </c>
      <c r="F159">
        <f t="shared" si="9"/>
        <v>40.63651494716431</v>
      </c>
      <c r="G159">
        <f t="shared" si="10"/>
        <v>1.8645559254861281</v>
      </c>
    </row>
    <row r="160" spans="3:7" ht="12.75">
      <c r="C160">
        <f t="shared" si="11"/>
        <v>7.249633405075382</v>
      </c>
      <c r="D160">
        <f>(-2*$B$5+SQRT(POWER(2*$B$5,2)-4*(POWER($B$5,2)+POWER(C160,2)-POWER(Calculations!$B$5/2,2))))/2</f>
        <v>29.605057497420034</v>
      </c>
      <c r="E160">
        <f t="shared" si="8"/>
        <v>1.3583912265346472</v>
      </c>
      <c r="F160">
        <f t="shared" si="9"/>
        <v>40.62924015626513</v>
      </c>
      <c r="G160">
        <f t="shared" si="10"/>
        <v>1.8642221307575357</v>
      </c>
    </row>
    <row r="161" spans="3:7" ht="12.75">
      <c r="C161">
        <f t="shared" si="11"/>
        <v>7.2955171608037075</v>
      </c>
      <c r="D161">
        <f>(-2*$B$5+SQRT(POWER(2*$B$5,2)-4*(POWER($B$5,2)+POWER(C161,2)-POWER(Calculations!$B$5/2,2))))/2</f>
        <v>29.598311898464132</v>
      </c>
      <c r="E161">
        <f t="shared" si="8"/>
        <v>1.3580817131199134</v>
      </c>
      <c r="F161">
        <f t="shared" si="9"/>
        <v>40.6219180037717</v>
      </c>
      <c r="G161">
        <f t="shared" si="10"/>
        <v>1.8638861629011214</v>
      </c>
    </row>
    <row r="162" spans="3:7" ht="12.75">
      <c r="C162">
        <f t="shared" si="11"/>
        <v>7.341400916532033</v>
      </c>
      <c r="D162">
        <f>(-2*$B$5+SQRT(POWER(2*$B$5,2)-4*(POWER($B$5,2)+POWER(C162,2)-POWER(Calculations!$B$5/2,2))))/2</f>
        <v>29.59152281176565</v>
      </c>
      <c r="E162">
        <f t="shared" si="8"/>
        <v>1.3577702043242217</v>
      </c>
      <c r="F162">
        <f t="shared" si="9"/>
        <v>40.614548466849946</v>
      </c>
      <c r="G162">
        <f t="shared" si="10"/>
        <v>1.863548020869173</v>
      </c>
    </row>
    <row r="163" spans="3:7" ht="12.75">
      <c r="C163">
        <f t="shared" si="11"/>
        <v>7.387284672260358</v>
      </c>
      <c r="D163">
        <f>(-2*$B$5+SQRT(POWER(2*$B$5,2)-4*(POWER($B$5,2)+POWER(C163,2)-POWER(Calculations!$B$5/2,2))))/2</f>
        <v>29.58469021941348</v>
      </c>
      <c r="E163">
        <f t="shared" si="8"/>
        <v>1.3574566993257438</v>
      </c>
      <c r="F163">
        <f t="shared" si="9"/>
        <v>40.607131522503224</v>
      </c>
      <c r="G163">
        <f t="shared" si="10"/>
        <v>1.8632077036065173</v>
      </c>
    </row>
    <row r="164" spans="3:7" ht="12.75">
      <c r="C164">
        <f t="shared" si="11"/>
        <v>7.433168427988683</v>
      </c>
      <c r="D164">
        <f>(-2*$B$5+SQRT(POWER(2*$B$5,2)-4*(POWER($B$5,2)+POWER(C164,2)-POWER(Calculations!$B$5/2,2))))/2</f>
        <v>29.577814103371843</v>
      </c>
      <c r="E164">
        <f t="shared" si="8"/>
        <v>1.3571411972969294</v>
      </c>
      <c r="F164">
        <f t="shared" si="9"/>
        <v>40.599667147571935</v>
      </c>
      <c r="G164">
        <f t="shared" si="10"/>
        <v>1.8628652100505054</v>
      </c>
    </row>
    <row r="165" spans="3:7" ht="12.75">
      <c r="C165">
        <f t="shared" si="11"/>
        <v>7.479052183717008</v>
      </c>
      <c r="D165">
        <f>(-2*$B$5+SQRT(POWER(2*$B$5,2)-4*(POWER($B$5,2)+POWER(C165,2)-POWER(Calculations!$B$5/2,2))))/2</f>
        <v>29.570894445479972</v>
      </c>
      <c r="E165">
        <f t="shared" si="8"/>
        <v>1.3568236974044954</v>
      </c>
      <c r="F165">
        <f t="shared" si="9"/>
        <v>40.59215531873313</v>
      </c>
      <c r="G165">
        <f t="shared" si="10"/>
        <v>1.8625205391309927</v>
      </c>
    </row>
    <row r="166" spans="3:7" ht="12.75">
      <c r="C166">
        <f t="shared" si="11"/>
        <v>7.524935939445333</v>
      </c>
      <c r="D166">
        <f>(-2*$B$5+SQRT(POWER(2*$B$5,2)-4*(POWER($B$5,2)+POWER(C166,2)-POWER(Calculations!$B$5/2,2))))/2</f>
        <v>29.56393122745191</v>
      </c>
      <c r="E166">
        <f t="shared" si="8"/>
        <v>1.3565041988094126</v>
      </c>
      <c r="F166">
        <f t="shared" si="9"/>
        <v>40.58459601250015</v>
      </c>
      <c r="G166">
        <f t="shared" si="10"/>
        <v>1.862173689770323</v>
      </c>
    </row>
    <row r="167" spans="3:7" ht="12.75">
      <c r="C167">
        <f t="shared" si="11"/>
        <v>7.570819695173658</v>
      </c>
      <c r="D167">
        <f>(-2*$B$5+SQRT(POWER(2*$B$5,2)-4*(POWER($B$5,2)+POWER(C167,2)-POWER(Calculations!$B$5/2,2))))/2</f>
        <v>29.556924430876258</v>
      </c>
      <c r="E167">
        <f t="shared" si="8"/>
        <v>1.3561827006668974</v>
      </c>
      <c r="F167">
        <f t="shared" si="9"/>
        <v>40.57698920522224</v>
      </c>
      <c r="G167">
        <f t="shared" si="10"/>
        <v>1.8618246608833111</v>
      </c>
    </row>
    <row r="168" spans="3:7" ht="12.75">
      <c r="C168">
        <f t="shared" si="11"/>
        <v>7.6167034509019835</v>
      </c>
      <c r="D168">
        <f>(-2*$B$5+SQRT(POWER(2*$B$5,2)-4*(POWER($B$5,2)+POWER(C168,2)-POWER(Calculations!$B$5/2,2))))/2</f>
        <v>29.549874037215908</v>
      </c>
      <c r="E168">
        <f t="shared" si="8"/>
        <v>1.3558592021263973</v>
      </c>
      <c r="F168">
        <f t="shared" si="9"/>
        <v>40.56933487308417</v>
      </c>
      <c r="G168">
        <f t="shared" si="10"/>
        <v>1.8614734513772244</v>
      </c>
    </row>
    <row r="169" spans="3:7" ht="12.75">
      <c r="C169">
        <f t="shared" si="11"/>
        <v>7.662587206630309</v>
      </c>
      <c r="D169">
        <f>(-2*$B$5+SQRT(POWER(2*$B$5,2)-4*(POWER($B$5,2)+POWER(C169,2)-POWER(Calculations!$B$5/2,2))))/2</f>
        <v>29.542780027807794</v>
      </c>
      <c r="E169">
        <f t="shared" si="8"/>
        <v>1.355533702331581</v>
      </c>
      <c r="F169">
        <f t="shared" si="9"/>
        <v>40.561632992105864</v>
      </c>
      <c r="G169">
        <f t="shared" si="10"/>
        <v>1.861120060151767</v>
      </c>
    </row>
    <row r="170" spans="3:7" ht="12.75">
      <c r="C170">
        <f t="shared" si="11"/>
        <v>7.708470962358634</v>
      </c>
      <c r="D170">
        <f>(-2*$B$5+SQRT(POWER(2*$B$5,2)-4*(POWER($B$5,2)+POWER(C170,2)-POWER(Calculations!$B$5/2,2))))/2</f>
        <v>29.53564238386266</v>
      </c>
      <c r="E170">
        <f t="shared" si="8"/>
        <v>1.3552062004203267</v>
      </c>
      <c r="F170">
        <f t="shared" si="9"/>
        <v>40.55388353814197</v>
      </c>
      <c r="G170">
        <f t="shared" si="10"/>
        <v>1.8607644860990598</v>
      </c>
    </row>
    <row r="171" spans="3:7" ht="12.75">
      <c r="C171">
        <f t="shared" si="11"/>
        <v>7.754354718086959</v>
      </c>
      <c r="D171">
        <f>(-2*$B$5+SQRT(POWER(2*$B$5,2)-4*(POWER($B$5,2)+POWER(C171,2)-POWER(Calculations!$B$5/2,2))))/2</f>
        <v>29.528461086464752</v>
      </c>
      <c r="E171">
        <f t="shared" si="8"/>
        <v>1.3548766955247087</v>
      </c>
      <c r="F171">
        <f t="shared" si="9"/>
        <v>40.54608648688151</v>
      </c>
      <c r="G171">
        <f t="shared" si="10"/>
        <v>1.8604067281036236</v>
      </c>
    </row>
    <row r="172" spans="3:7" ht="12.75">
      <c r="C172">
        <f t="shared" si="11"/>
        <v>7.800238473815284</v>
      </c>
      <c r="D172">
        <f>(-2*$B$5+SQRT(POWER(2*$B$5,2)-4*(POWER($B$5,2)+POWER(C172,2)-POWER(Calculations!$B$5/2,2))))/2</f>
        <v>29.521236116571636</v>
      </c>
      <c r="E172">
        <f t="shared" si="8"/>
        <v>1.3545451867709883</v>
      </c>
      <c r="F172">
        <f t="shared" si="9"/>
        <v>40.53824181384744</v>
      </c>
      <c r="G172">
        <f t="shared" si="10"/>
        <v>1.8600467850423599</v>
      </c>
    </row>
    <row r="173" spans="3:7" ht="12.75">
      <c r="C173">
        <f t="shared" si="11"/>
        <v>7.846122229543609</v>
      </c>
      <c r="D173">
        <f>(-2*$B$5+SQRT(POWER(2*$B$5,2)-4*(POWER($B$5,2)+POWER(C173,2)-POWER(Calculations!$B$5/2,2))))/2</f>
        <v>29.51396745501387</v>
      </c>
      <c r="E173">
        <f t="shared" si="8"/>
        <v>1.3542116732796</v>
      </c>
      <c r="F173">
        <f t="shared" si="9"/>
        <v>40.53034949439633</v>
      </c>
      <c r="G173">
        <f t="shared" si="10"/>
        <v>1.8596846557845352</v>
      </c>
    </row>
    <row r="174" spans="3:7" ht="12.75">
      <c r="C174">
        <f t="shared" si="11"/>
        <v>7.892005985271934</v>
      </c>
      <c r="D174">
        <f>(-2*$B$5+SQRT(POWER(2*$B$5,2)-4*(POWER($B$5,2)+POWER(C174,2)-POWER(Calculations!$B$5/2,2))))/2</f>
        <v>29.506655082494753</v>
      </c>
      <c r="E174">
        <f t="shared" si="8"/>
        <v>1.3538761541651383</v>
      </c>
      <c r="F174">
        <f t="shared" si="9"/>
        <v>40.52240950371787</v>
      </c>
      <c r="G174">
        <f t="shared" si="10"/>
        <v>1.8593203391917594</v>
      </c>
    </row>
    <row r="175" spans="3:7" ht="12.75">
      <c r="C175">
        <f t="shared" si="11"/>
        <v>7.93788974100026</v>
      </c>
      <c r="D175">
        <f>(-2*$B$5+SQRT(POWER(2*$B$5,2)-4*(POWER($B$5,2)+POWER(C175,2)-POWER(Calculations!$B$5/2,2))))/2</f>
        <v>29.499298979590108</v>
      </c>
      <c r="E175">
        <f t="shared" si="8"/>
        <v>1.353538628536349</v>
      </c>
      <c r="F175">
        <f t="shared" si="9"/>
        <v>40.51442181683449</v>
      </c>
      <c r="G175">
        <f t="shared" si="10"/>
        <v>1.8589538341179683</v>
      </c>
    </row>
    <row r="176" spans="3:7" ht="12.75">
      <c r="C176">
        <f t="shared" si="11"/>
        <v>7.983773496728585</v>
      </c>
      <c r="D176">
        <f>(-2*$B$5+SQRT(POWER(2*$B$5,2)-4*(POWER($B$5,2)+POWER(C176,2)-POWER(Calculations!$B$5/2,2))))/2</f>
        <v>29.491899126747946</v>
      </c>
      <c r="E176">
        <f t="shared" si="8"/>
        <v>1.3531990954961137</v>
      </c>
      <c r="F176">
        <f t="shared" si="9"/>
        <v>40.50638640860103</v>
      </c>
      <c r="G176">
        <f t="shared" si="10"/>
        <v>1.8585851394094068</v>
      </c>
    </row>
    <row r="177" spans="3:7" ht="12.75">
      <c r="C177">
        <f t="shared" si="11"/>
        <v>8.02965725245691</v>
      </c>
      <c r="D177">
        <f>(-2*$B$5+SQRT(POWER(2*$B$5,2)-4*(POWER($B$5,2)+POWER(C177,2)-POWER(Calculations!$B$5/2,2))))/2</f>
        <v>29.484455504288263</v>
      </c>
      <c r="E177">
        <f t="shared" si="8"/>
        <v>1.3528575541414398</v>
      </c>
      <c r="F177">
        <f t="shared" si="9"/>
        <v>40.4983032537042</v>
      </c>
      <c r="G177">
        <f t="shared" si="10"/>
        <v>1.8582142539046065</v>
      </c>
    </row>
    <row r="178" spans="3:7" ht="12.75">
      <c r="C178">
        <f t="shared" si="11"/>
        <v>8.075541008185237</v>
      </c>
      <c r="D178">
        <f>(-2*$B$5+SQRT(POWER(2*$B$5,2)-4*(POWER($B$5,2)+POWER(C178,2)-POWER(Calculations!$B$5/2,2))))/2</f>
        <v>29.476968092402707</v>
      </c>
      <c r="E178">
        <f t="shared" si="8"/>
        <v>1.3525140035634458</v>
      </c>
      <c r="F178">
        <f t="shared" si="9"/>
        <v>40.49017232666229</v>
      </c>
      <c r="G178">
        <f t="shared" si="10"/>
        <v>1.8578411764343705</v>
      </c>
    </row>
    <row r="179" spans="3:7" ht="12.75">
      <c r="C179">
        <f t="shared" si="11"/>
        <v>8.121424763913563</v>
      </c>
      <c r="D179">
        <f>(-2*$B$5+SQRT(POWER(2*$B$5,2)-4*(POWER($B$5,2)+POWER(C179,2)-POWER(Calculations!$B$5/2,2))))/2</f>
        <v>29.46943687115437</v>
      </c>
      <c r="E179">
        <f t="shared" si="8"/>
        <v>1.352168442847351</v>
      </c>
      <c r="F179">
        <f t="shared" si="9"/>
        <v>40.481993601824634</v>
      </c>
      <c r="G179">
        <f t="shared" si="10"/>
        <v>1.8574659058217504</v>
      </c>
    </row>
    <row r="180" spans="3:7" ht="12.75">
      <c r="C180">
        <f t="shared" si="11"/>
        <v>8.167308519641889</v>
      </c>
      <c r="D180">
        <f>(-2*$B$5+SQRT(POWER(2*$B$5,2)-4*(POWER($B$5,2)+POWER(C180,2)-POWER(Calculations!$B$5/2,2))))/2</f>
        <v>29.461861820477452</v>
      </c>
      <c r="E180">
        <f t="shared" si="8"/>
        <v>1.3518208710724615</v>
      </c>
      <c r="F180">
        <f t="shared" si="9"/>
        <v>40.4737670533713</v>
      </c>
      <c r="G180">
        <f t="shared" si="10"/>
        <v>1.8570884408820303</v>
      </c>
    </row>
    <row r="181" spans="3:7" ht="12.75">
      <c r="C181">
        <f t="shared" si="11"/>
        <v>8.213192275370215</v>
      </c>
      <c r="D181">
        <f>(-2*$B$5+SQRT(POWER(2*$B$5,2)-4*(POWER($B$5,2)+POWER(C181,2)-POWER(Calculations!$B$5/2,2))))/2</f>
        <v>29.45424292017703</v>
      </c>
      <c r="E181">
        <f t="shared" si="8"/>
        <v>1.3514712873121586</v>
      </c>
      <c r="F181">
        <f t="shared" si="9"/>
        <v>40.46549265531258</v>
      </c>
      <c r="G181">
        <f t="shared" si="10"/>
        <v>1.8567087804227052</v>
      </c>
    </row>
    <row r="182" spans="3:7" ht="12.75">
      <c r="C182">
        <f t="shared" si="11"/>
        <v>8.259076031098541</v>
      </c>
      <c r="D182">
        <f>(-2*$B$5+SQRT(POWER(2*$B$5,2)-4*(POWER($B$5,2)+POWER(C182,2)-POWER(Calculations!$B$5/2,2))))/2</f>
        <v>29.446580149928756</v>
      </c>
      <c r="E182">
        <f t="shared" si="8"/>
        <v>1.3511196906338845</v>
      </c>
      <c r="F182">
        <f t="shared" si="9"/>
        <v>40.45717038148862</v>
      </c>
      <c r="G182">
        <f t="shared" si="10"/>
        <v>1.8563269232434625</v>
      </c>
    </row>
    <row r="183" spans="3:7" ht="12.75">
      <c r="C183">
        <f t="shared" si="11"/>
        <v>8.304959786826867</v>
      </c>
      <c r="D183">
        <f>(-2*$B$5+SQRT(POWER(2*$B$5,2)-4*(POWER($B$5,2)+POWER(C183,2)-POWER(Calculations!$B$5/2,2))))/2</f>
        <v>29.438873489278592</v>
      </c>
      <c r="E183">
        <f t="shared" si="8"/>
        <v>1.3507660800991312</v>
      </c>
      <c r="F183">
        <f t="shared" si="9"/>
        <v>40.448800205568965</v>
      </c>
      <c r="G183">
        <f t="shared" si="10"/>
        <v>1.8559428681361618</v>
      </c>
    </row>
    <row r="184" spans="3:7" ht="12.75">
      <c r="C184">
        <f t="shared" si="11"/>
        <v>8.350843542555193</v>
      </c>
      <c r="D184">
        <f>(-2*$B$5+SQRT(POWER(2*$B$5,2)-4*(POWER($B$5,2)+POWER(C184,2)-POWER(Calculations!$B$5/2,2))))/2</f>
        <v>29.431122917642497</v>
      </c>
      <c r="E184">
        <f t="shared" si="8"/>
        <v>1.3504104547634257</v>
      </c>
      <c r="F184">
        <f t="shared" si="9"/>
        <v>40.440382101052116</v>
      </c>
      <c r="G184">
        <f t="shared" si="10"/>
        <v>1.8555566138848152</v>
      </c>
    </row>
    <row r="185" spans="3:7" ht="12.75">
      <c r="C185">
        <f t="shared" si="11"/>
        <v>8.396727298283519</v>
      </c>
      <c r="D185">
        <f>(-2*$B$5+SQRT(POWER(2*$B$5,2)-4*(POWER($B$5,2)+POWER(C185,2)-POWER(Calculations!$B$5/2,2))))/2</f>
        <v>29.423328414306184</v>
      </c>
      <c r="E185">
        <f t="shared" si="8"/>
        <v>1.3500528136763188</v>
      </c>
      <c r="F185">
        <f t="shared" si="9"/>
        <v>40.43191604126509</v>
      </c>
      <c r="G185">
        <f t="shared" si="10"/>
        <v>1.8551681592655658</v>
      </c>
    </row>
    <row r="186" spans="3:7" ht="12.75">
      <c r="C186">
        <f t="shared" si="11"/>
        <v>8.442611054011845</v>
      </c>
      <c r="D186">
        <f>(-2*$B$5+SQRT(POWER(2*$B$5,2)-4*(POWER($B$5,2)+POWER(C186,2)-POWER(Calculations!$B$5/2,2))))/2</f>
        <v>29.4154899584248</v>
      </c>
      <c r="E186">
        <f t="shared" si="8"/>
        <v>1.34969315588137</v>
      </c>
      <c r="F186">
        <f t="shared" si="9"/>
        <v>40.42340199936302</v>
      </c>
      <c r="G186">
        <f t="shared" si="10"/>
        <v>1.8547775030466707</v>
      </c>
    </row>
    <row r="187" spans="3:7" ht="12.75">
      <c r="C187">
        <f t="shared" si="11"/>
        <v>8.488494809740171</v>
      </c>
      <c r="D187">
        <f>(-2*$B$5+SQRT(POWER(2*$B$5,2)-4*(POWER($B$5,2)+POWER(C187,2)-POWER(Calculations!$B$5/2,2))))/2</f>
        <v>29.407607529022656</v>
      </c>
      <c r="E187">
        <f t="shared" si="8"/>
        <v>1.3493314804161363</v>
      </c>
      <c r="F187">
        <f t="shared" si="9"/>
        <v>40.41483994832867</v>
      </c>
      <c r="G187">
        <f t="shared" si="10"/>
        <v>1.854384643988477</v>
      </c>
    </row>
    <row r="188" spans="3:7" ht="12.75">
      <c r="C188">
        <f t="shared" si="11"/>
        <v>8.534378565468497</v>
      </c>
      <c r="D188">
        <f>(-2*$B$5+SQRT(POWER(2*$B$5,2)-4*(POWER($B$5,2)+POWER(C188,2)-POWER(Calculations!$B$5/2,2))))/2</f>
        <v>29.399681104992915</v>
      </c>
      <c r="E188">
        <f t="shared" si="8"/>
        <v>1.3489677863121565</v>
      </c>
      <c r="F188">
        <f t="shared" si="9"/>
        <v>40.40622986097199</v>
      </c>
      <c r="G188">
        <f t="shared" si="10"/>
        <v>1.8539895808434035</v>
      </c>
    </row>
    <row r="189" spans="3:7" ht="12.75">
      <c r="C189">
        <f t="shared" si="11"/>
        <v>8.580262321196823</v>
      </c>
      <c r="D189">
        <f>(-2*$B$5+SQRT(POWER(2*$B$5,2)-4*(POWER($B$5,2)+POWER(C189,2)-POWER(Calculations!$B$5/2,2))))/2</f>
        <v>29.39171066509732</v>
      </c>
      <c r="E189">
        <f t="shared" si="8"/>
        <v>1.34860207259494</v>
      </c>
      <c r="F189">
        <f t="shared" si="9"/>
        <v>40.39757170992969</v>
      </c>
      <c r="G189">
        <f t="shared" si="10"/>
        <v>1.8535923123559197</v>
      </c>
    </row>
    <row r="190" spans="3:7" ht="12.75">
      <c r="C190">
        <f t="shared" si="11"/>
        <v>8.62614607692515</v>
      </c>
      <c r="D190">
        <f>(-2*$B$5+SQRT(POWER(2*$B$5,2)-4*(POWER($B$5,2)+POWER(C190,2)-POWER(Calculations!$B$5/2,2))))/2</f>
        <v>29.383696187965896</v>
      </c>
      <c r="E190">
        <f t="shared" si="8"/>
        <v>1.3482343382839512</v>
      </c>
      <c r="F190">
        <f t="shared" si="9"/>
        <v>40.388865467664765</v>
      </c>
      <c r="G190">
        <f t="shared" si="10"/>
        <v>1.8531928372625242</v>
      </c>
    </row>
    <row r="191" spans="3:7" ht="12.75">
      <c r="C191">
        <f t="shared" si="11"/>
        <v>8.672029832653475</v>
      </c>
      <c r="D191">
        <f>(-2*$B$5+SQRT(POWER(2*$B$5,2)-4*(POWER($B$5,2)+POWER(C191,2)-POWER(Calculations!$B$5/2,2))))/2</f>
        <v>29.375637652096636</v>
      </c>
      <c r="E191">
        <f t="shared" si="8"/>
        <v>1.3478645823925983</v>
      </c>
      <c r="F191">
        <f t="shared" si="9"/>
        <v>40.38011110646603</v>
      </c>
      <c r="G191">
        <f t="shared" si="10"/>
        <v>1.852791154291724</v>
      </c>
    </row>
    <row r="192" spans="3:7" ht="12.75">
      <c r="C192">
        <f t="shared" si="11"/>
        <v>8.717913588381801</v>
      </c>
      <c r="D192">
        <f>(-2*$B$5+SQRT(POWER(2*$B$5,2)-4*(POWER($B$5,2)+POWER(C192,2)-POWER(Calculations!$B$5/2,2))))/2</f>
        <v>29.367535035855227</v>
      </c>
      <c r="E192">
        <f t="shared" si="8"/>
        <v>1.347492803928217</v>
      </c>
      <c r="F192">
        <f t="shared" si="9"/>
        <v>40.3713085984477</v>
      </c>
      <c r="G192">
        <f t="shared" si="10"/>
        <v>1.852387262164014</v>
      </c>
    </row>
    <row r="193" spans="3:7" ht="12.75">
      <c r="C193">
        <f t="shared" si="11"/>
        <v>8.763797344110127</v>
      </c>
      <c r="D193">
        <f>(-2*$B$5+SQRT(POWER(2*$B$5,2)-4*(POWER($B$5,2)+POWER(C193,2)-POWER(Calculations!$B$5/2,2))))/2</f>
        <v>29.359388317474703</v>
      </c>
      <c r="E193">
        <f t="shared" si="8"/>
        <v>1.3471190018920576</v>
      </c>
      <c r="F193">
        <f t="shared" si="9"/>
        <v>40.362457915548845</v>
      </c>
      <c r="G193">
        <f t="shared" si="10"/>
        <v>1.8519811595918543</v>
      </c>
    </row>
    <row r="194" spans="3:7" ht="12.75">
      <c r="C194">
        <f t="shared" si="11"/>
        <v>8.809681099838453</v>
      </c>
      <c r="D194">
        <f>(-2*$B$5+SQRT(POWER(2*$B$5,2)-4*(POWER($B$5,2)+POWER(C194,2)-POWER(Calculations!$B$5/2,2))))/2</f>
        <v>29.3511974750552</v>
      </c>
      <c r="E194">
        <f t="shared" si="8"/>
        <v>1.346743175279272</v>
      </c>
      <c r="F194">
        <f t="shared" si="9"/>
        <v>40.35355902953302</v>
      </c>
      <c r="G194">
        <f t="shared" si="10"/>
        <v>1.8515728452796498</v>
      </c>
    </row>
    <row r="195" spans="3:7" ht="12.75">
      <c r="C195">
        <f t="shared" si="11"/>
        <v>8.85556485556678</v>
      </c>
      <c r="D195">
        <f>(-2*$B$5+SQRT(POWER(2*$B$5,2)-4*(POWER($B$5,2)+POWER(C195,2)-POWER(Calculations!$B$5/2,2))))/2</f>
        <v>29.34296248656362</v>
      </c>
      <c r="E195">
        <f aca="true" t="shared" si="12" ref="E195:E258">$C$3*D195</f>
        <v>1.3463653230788988</v>
      </c>
      <c r="F195">
        <f aca="true" t="shared" si="13" ref="F195:F258">(-2*$B$7+SQRT(POWER(2*$B$7,2)-4*(POWER($B$7,2)+POWER(C195,2)-POWER($B$3/2,2))))/2</f>
        <v>40.34461191198773</v>
      </c>
      <c r="G195">
        <f aca="true" t="shared" si="14" ref="G195:G258">$C$3*F195</f>
        <v>1.851162317923729</v>
      </c>
    </row>
    <row r="196" spans="3:7" ht="12.75">
      <c r="C196">
        <f aca="true" t="shared" si="15" ref="C196:C259">$B$6/1000+C195</f>
        <v>8.901448611295105</v>
      </c>
      <c r="D196">
        <f>(-2*$B$5+SQRT(POWER(2*$B$5,2)-4*(POWER($B$5,2)+POWER(C196,2)-POWER(Calculations!$B$5/2,2))))/2</f>
        <v>29.33468332983329</v>
      </c>
      <c r="E196">
        <f t="shared" si="12"/>
        <v>1.3459854442738477</v>
      </c>
      <c r="F196">
        <f t="shared" si="13"/>
        <v>40.33561653432396</v>
      </c>
      <c r="G196">
        <f t="shared" si="14"/>
        <v>1.850749576212321</v>
      </c>
    </row>
    <row r="197" spans="3:7" ht="12.75">
      <c r="C197">
        <f t="shared" si="15"/>
        <v>8.947332367023431</v>
      </c>
      <c r="D197">
        <f>(-2*$B$5+SQRT(POWER(2*$B$5,2)-4*(POWER($B$5,2)+POWER(C197,2)-POWER(Calculations!$B$5/2,2))))/2</f>
        <v>29.326359982563723</v>
      </c>
      <c r="E197">
        <f t="shared" si="12"/>
        <v>1.3456035378408888</v>
      </c>
      <c r="F197">
        <f t="shared" si="13"/>
        <v>40.326572867775724</v>
      </c>
      <c r="G197">
        <f t="shared" si="14"/>
        <v>1.8503346188255332</v>
      </c>
    </row>
    <row r="198" spans="3:7" ht="12.75">
      <c r="C198">
        <f t="shared" si="15"/>
        <v>8.993216122751758</v>
      </c>
      <c r="D198">
        <f>(-2*$B$5+SQRT(POWER(2*$B$5,2)-4*(POWER($B$5,2)+POWER(C198,2)-POWER(Calculations!$B$5/2,2))))/2</f>
        <v>29.317992422320252</v>
      </c>
      <c r="E198">
        <f t="shared" si="12"/>
        <v>1.3452196027506353</v>
      </c>
      <c r="F198">
        <f t="shared" si="13"/>
        <v>40.31748088339954</v>
      </c>
      <c r="G198">
        <f t="shared" si="14"/>
        <v>1.8499174444353306</v>
      </c>
    </row>
    <row r="199" spans="3:7" ht="12.75">
      <c r="C199">
        <f t="shared" si="15"/>
        <v>9.039099878480084</v>
      </c>
      <c r="D199">
        <f>(-2*$B$5+SQRT(POWER(2*$B$5,2)-4*(POWER($B$5,2)+POWER(C199,2)-POWER(Calculations!$B$5/2,2))))/2</f>
        <v>29.309580626533716</v>
      </c>
      <c r="E199">
        <f t="shared" si="12"/>
        <v>1.3448336379675294</v>
      </c>
      <c r="F199">
        <f t="shared" si="13"/>
        <v>40.30834055207399</v>
      </c>
      <c r="G199">
        <f t="shared" si="14"/>
        <v>1.8494980517055133</v>
      </c>
    </row>
    <row r="200" spans="3:7" ht="12.75">
      <c r="C200">
        <f t="shared" si="15"/>
        <v>9.08498363420841</v>
      </c>
      <c r="D200">
        <f>(-2*$B$5+SQRT(POWER(2*$B$5,2)-4*(POWER($B$5,2)+POWER(C200,2)-POWER(Calculations!$B$5/2,2))))/2</f>
        <v>29.301124572500164</v>
      </c>
      <c r="E200">
        <f t="shared" si="12"/>
        <v>1.3444456424498286</v>
      </c>
      <c r="F200">
        <f t="shared" si="13"/>
        <v>40.29915184449919</v>
      </c>
      <c r="G200">
        <f t="shared" si="14"/>
        <v>1.849076439291692</v>
      </c>
    </row>
    <row r="201" spans="3:7" ht="12.75">
      <c r="C201">
        <f t="shared" si="15"/>
        <v>9.130867389936736</v>
      </c>
      <c r="D201">
        <f>(-2*$B$5+SQRT(POWER(2*$B$5,2)-4*(POWER($B$5,2)+POWER(C201,2)-POWER(Calculations!$B$5/2,2))))/2</f>
        <v>29.292624237380537</v>
      </c>
      <c r="E201">
        <f t="shared" si="12"/>
        <v>1.3440556151495906</v>
      </c>
      <c r="F201">
        <f t="shared" si="13"/>
        <v>40.28991473119634</v>
      </c>
      <c r="G201">
        <f t="shared" si="14"/>
        <v>1.8486526058412691</v>
      </c>
    </row>
    <row r="202" spans="3:7" ht="12.75">
      <c r="C202">
        <f t="shared" si="15"/>
        <v>9.176751145665062</v>
      </c>
      <c r="D202">
        <f>(-2*$B$5+SQRT(POWER(2*$B$5,2)-4*(POWER($B$5,2)+POWER(C202,2)-POWER(Calculations!$B$5/2,2))))/2</f>
        <v>29.28407959820032</v>
      </c>
      <c r="E202">
        <f t="shared" si="12"/>
        <v>1.343663555012659</v>
      </c>
      <c r="F202">
        <f t="shared" si="13"/>
        <v>40.28062918250716</v>
      </c>
      <c r="G202">
        <f t="shared" si="14"/>
        <v>1.8482265499934114</v>
      </c>
    </row>
    <row r="203" spans="3:7" ht="12.75">
      <c r="C203">
        <f t="shared" si="15"/>
        <v>9.222634901393388</v>
      </c>
      <c r="D203">
        <f>(-2*$B$5+SQRT(POWER(2*$B$5,2)-4*(POWER($B$5,2)+POWER(C203,2)-POWER(Calculations!$B$5/2,2))))/2</f>
        <v>29.275490631849244</v>
      </c>
      <c r="E203">
        <f t="shared" si="12"/>
        <v>1.3432694609786473</v>
      </c>
      <c r="F203">
        <f t="shared" si="13"/>
        <v>40.27129516859347</v>
      </c>
      <c r="G203">
        <f t="shared" si="14"/>
        <v>1.8477982703790308</v>
      </c>
    </row>
    <row r="204" spans="3:7" ht="12.75">
      <c r="C204">
        <f t="shared" si="15"/>
        <v>9.268518657121714</v>
      </c>
      <c r="D204">
        <f>(-2*$B$5+SQRT(POWER(2*$B$5,2)-4*(POWER($B$5,2)+POWER(C204,2)-POWER(Calculations!$B$5/2,2))))/2</f>
        <v>29.26685731508094</v>
      </c>
      <c r="E204">
        <f t="shared" si="12"/>
        <v>1.3428733319809252</v>
      </c>
      <c r="F204">
        <f t="shared" si="13"/>
        <v>40.26191265943662</v>
      </c>
      <c r="G204">
        <f t="shared" si="14"/>
        <v>1.847367765620759</v>
      </c>
    </row>
    <row r="205" spans="3:7" ht="12.75">
      <c r="C205">
        <f t="shared" si="15"/>
        <v>9.31440241285004</v>
      </c>
      <c r="D205">
        <f>(-2*$B$5+SQRT(POWER(2*$B$5,2)-4*(POWER($B$5,2)+POWER(C205,2)-POWER(Calculations!$B$5/2,2))))/2</f>
        <v>29.258179624512636</v>
      </c>
      <c r="E205">
        <f t="shared" si="12"/>
        <v>1.342475166946603</v>
      </c>
      <c r="F205">
        <f t="shared" si="13"/>
        <v>40.252481624837024</v>
      </c>
      <c r="G205">
        <f t="shared" si="14"/>
        <v>1.8469350343329258</v>
      </c>
    </row>
    <row r="206" spans="3:7" ht="12.75">
      <c r="C206">
        <f t="shared" si="15"/>
        <v>9.360286168578366</v>
      </c>
      <c r="D206">
        <f>(-2*$B$5+SQRT(POWER(2*$B$5,2)-4*(POWER($B$5,2)+POWER(C206,2)-POWER(Calculations!$B$5/2,2))))/2</f>
        <v>29.24945753662478</v>
      </c>
      <c r="E206">
        <f t="shared" si="12"/>
        <v>1.3420749647965158</v>
      </c>
      <c r="F206">
        <f t="shared" si="13"/>
        <v>40.24300203441362</v>
      </c>
      <c r="G206">
        <f t="shared" si="14"/>
        <v>1.846500075121534</v>
      </c>
    </row>
    <row r="207" spans="3:7" ht="12.75">
      <c r="C207">
        <f t="shared" si="15"/>
        <v>9.406169924306692</v>
      </c>
      <c r="D207">
        <f>(-2*$B$5+SQRT(POWER(2*$B$5,2)-4*(POWER($B$5,2)+POWER(C207,2)-POWER(Calculations!$B$5/2,2))))/2</f>
        <v>29.240691027760768</v>
      </c>
      <c r="E207">
        <f t="shared" si="12"/>
        <v>1.3416727244452091</v>
      </c>
      <c r="F207">
        <f t="shared" si="13"/>
        <v>40.23347385760337</v>
      </c>
      <c r="G207">
        <f t="shared" si="14"/>
        <v>1.8460628865842361</v>
      </c>
    </row>
    <row r="208" spans="3:7" ht="12.75">
      <c r="C208">
        <f t="shared" si="15"/>
        <v>9.452053680035018</v>
      </c>
      <c r="D208">
        <f>(-2*$B$5+SQRT(POWER(2*$B$5,2)-4*(POWER($B$5,2)+POWER(C208,2)-POWER(Calculations!$B$5/2,2))))/2</f>
        <v>29.23188007412655</v>
      </c>
      <c r="E208">
        <f t="shared" si="12"/>
        <v>1.341268444800923</v>
      </c>
      <c r="F208">
        <f t="shared" si="13"/>
        <v>40.22389706366074</v>
      </c>
      <c r="G208">
        <f t="shared" si="14"/>
        <v>1.845623467310312</v>
      </c>
    </row>
    <row r="209" spans="3:7" ht="12.75">
      <c r="C209">
        <f t="shared" si="15"/>
        <v>9.497937435763344</v>
      </c>
      <c r="D209">
        <f>(-2*$B$5+SQRT(POWER(2*$B$5,2)-4*(POWER($B$5,2)+POWER(C209,2)-POWER(Calculations!$B$5/2,2))))/2</f>
        <v>29.223024651790347</v>
      </c>
      <c r="E209">
        <f t="shared" si="12"/>
        <v>1.3408621247655776</v>
      </c>
      <c r="F209">
        <f t="shared" si="13"/>
        <v>40.21427162165717</v>
      </c>
      <c r="G209">
        <f t="shared" si="14"/>
        <v>1.8451818158806428</v>
      </c>
    </row>
    <row r="210" spans="3:7" ht="12.75">
      <c r="C210">
        <f t="shared" si="15"/>
        <v>9.54382119149167</v>
      </c>
      <c r="D210">
        <f>(-2*$B$5+SQRT(POWER(2*$B$5,2)-4*(POWER($B$5,2)+POWER(C210,2)-POWER(Calculations!$B$5/2,2))))/2</f>
        <v>29.214124736682244</v>
      </c>
      <c r="E210">
        <f t="shared" si="12"/>
        <v>1.3404537632347546</v>
      </c>
      <c r="F210">
        <f t="shared" si="13"/>
        <v>40.20459750048054</v>
      </c>
      <c r="G210">
        <f t="shared" si="14"/>
        <v>1.8447379308676881</v>
      </c>
    </row>
    <row r="211" spans="3:7" ht="12.75">
      <c r="C211">
        <f t="shared" si="15"/>
        <v>9.589704947219996</v>
      </c>
      <c r="D211">
        <f>(-2*$B$5+SQRT(POWER(2*$B$5,2)-4*(POWER($B$5,2)+POWER(C211,2)-POWER(Calculations!$B$5/2,2))))/2</f>
        <v>29.205180304593902</v>
      </c>
      <c r="E211">
        <f t="shared" si="12"/>
        <v>1.3400433590976846</v>
      </c>
      <c r="F211">
        <f t="shared" si="13"/>
        <v>40.19487466883466</v>
      </c>
      <c r="G211">
        <f t="shared" si="14"/>
        <v>1.844291810835461</v>
      </c>
    </row>
    <row r="212" spans="3:7" ht="12.75">
      <c r="C212">
        <f t="shared" si="15"/>
        <v>9.635588702948322</v>
      </c>
      <c r="D212">
        <f>(-2*$B$5+SQRT(POWER(2*$B$5,2)-4*(POWER($B$5,2)+POWER(C212,2)-POWER(Calculations!$B$5/2,2))))/2</f>
        <v>29.19619133117822</v>
      </c>
      <c r="E212">
        <f t="shared" si="12"/>
        <v>1.3396309112372309</v>
      </c>
      <c r="F212">
        <f t="shared" si="13"/>
        <v>40.185103095238716</v>
      </c>
      <c r="G212">
        <f t="shared" si="14"/>
        <v>1.8438434543395033</v>
      </c>
    </row>
    <row r="213" spans="3:7" ht="12.75">
      <c r="C213">
        <f t="shared" si="15"/>
        <v>9.681472458676648</v>
      </c>
      <c r="D213">
        <f>(-2*$B$5+SQRT(POWER(2*$B$5,2)-4*(POWER($B$5,2)+POWER(C213,2)-POWER(Calculations!$B$5/2,2))))/2</f>
        <v>29.187157791948927</v>
      </c>
      <c r="E213">
        <f t="shared" si="12"/>
        <v>1.3392164185298718</v>
      </c>
      <c r="F213">
        <f t="shared" si="13"/>
        <v>40.175282748026746</v>
      </c>
      <c r="G213">
        <f t="shared" si="14"/>
        <v>1.8433928599268619</v>
      </c>
    </row>
    <row r="214" spans="3:7" ht="12.75">
      <c r="C214">
        <f t="shared" si="15"/>
        <v>9.727356214404974</v>
      </c>
      <c r="D214">
        <f>(-2*$B$5+SQRT(POWER(2*$B$5,2)-4*(POWER($B$5,2)+POWER(C214,2)-POWER(Calculations!$B$5/2,2))))/2</f>
        <v>29.178079662280275</v>
      </c>
      <c r="E214">
        <f t="shared" si="12"/>
        <v>1.3387998798456853</v>
      </c>
      <c r="F214">
        <f t="shared" si="13"/>
        <v>40.16541359534708</v>
      </c>
      <c r="G214">
        <f t="shared" si="14"/>
        <v>1.8429400261360627</v>
      </c>
    </row>
    <row r="215" spans="3:7" ht="12.75">
      <c r="C215">
        <f t="shared" si="15"/>
        <v>9.7732399701333</v>
      </c>
      <c r="D215">
        <f>(-2*$B$5+SQRT(POWER(2*$B$5,2)-4*(POWER($B$5,2)+POWER(C215,2)-POWER(Calculations!$B$5/2,2))))/2</f>
        <v>29.168956917406703</v>
      </c>
      <c r="E215">
        <f t="shared" si="12"/>
        <v>1.3383812940483346</v>
      </c>
      <c r="F215">
        <f t="shared" si="13"/>
        <v>40.15549560516182</v>
      </c>
      <c r="G215">
        <f t="shared" si="14"/>
        <v>1.842484951497086</v>
      </c>
    </row>
    <row r="216" spans="3:7" ht="12.75">
      <c r="C216">
        <f t="shared" si="15"/>
        <v>9.819123725861626</v>
      </c>
      <c r="D216">
        <f>(-2*$B$5+SQRT(POWER(2*$B$5,2)-4*(POWER($B$5,2)+POWER(C216,2)-POWER(Calculations!$B$5/2,2))))/2</f>
        <v>29.159789532422423</v>
      </c>
      <c r="E216">
        <f t="shared" si="12"/>
        <v>1.3379606599950482</v>
      </c>
      <c r="F216">
        <f t="shared" si="13"/>
        <v>40.14552874524625</v>
      </c>
      <c r="G216">
        <f t="shared" si="14"/>
        <v>1.842027634531342</v>
      </c>
    </row>
    <row r="217" spans="3:7" ht="12.75">
      <c r="C217">
        <f t="shared" si="15"/>
        <v>9.865007481589952</v>
      </c>
      <c r="D217">
        <f>(-2*$B$5+SQRT(POWER(2*$B$5,2)-4*(POWER($B$5,2)+POWER(C217,2)-POWER(Calculations!$B$5/2,2))))/2</f>
        <v>29.15057748228113</v>
      </c>
      <c r="E217">
        <f t="shared" si="12"/>
        <v>1.337537976536608</v>
      </c>
      <c r="F217">
        <f t="shared" si="13"/>
        <v>40.13551298318832</v>
      </c>
      <c r="G217">
        <f t="shared" si="14"/>
        <v>1.8415680737516427</v>
      </c>
    </row>
    <row r="218" spans="3:7" ht="12.75">
      <c r="C218">
        <f t="shared" si="15"/>
        <v>9.910891237318278</v>
      </c>
      <c r="D218">
        <f>(-2*$B$5+SQRT(POWER(2*$B$5,2)-4*(POWER($B$5,2)+POWER(C218,2)-POWER(Calculations!$B$5/2,2))))/2</f>
        <v>29.141320741795603</v>
      </c>
      <c r="E218">
        <f t="shared" si="12"/>
        <v>1.3371132425173298</v>
      </c>
      <c r="F218">
        <f t="shared" si="13"/>
        <v>40.12544828638806</v>
      </c>
      <c r="G218">
        <f t="shared" si="14"/>
        <v>1.8411062676621797</v>
      </c>
    </row>
    <row r="219" spans="3:7" ht="12.75">
      <c r="C219">
        <f t="shared" si="15"/>
        <v>9.956774993046604</v>
      </c>
      <c r="D219">
        <f>(-2*$B$5+SQRT(POWER(2*$B$5,2)-4*(POWER($B$5,2)+POWER(C219,2)-POWER(Calculations!$B$5/2,2))))/2</f>
        <v>29.132019285637334</v>
      </c>
      <c r="E219">
        <f t="shared" si="12"/>
        <v>1.336686456775046</v>
      </c>
      <c r="F219">
        <f t="shared" si="13"/>
        <v>40.11533462205704</v>
      </c>
      <c r="G219">
        <f t="shared" si="14"/>
        <v>1.840642214758497</v>
      </c>
    </row>
    <row r="220" spans="3:7" ht="12.75">
      <c r="C220">
        <f t="shared" si="15"/>
        <v>10.00265874877493</v>
      </c>
      <c r="D220">
        <f>(-2*$B$5+SQRT(POWER(2*$B$5,2)-4*(POWER($B$5,2)+POWER(C220,2)-POWER(Calculations!$B$5/2,2))))/2</f>
        <v>29.122673088336207</v>
      </c>
      <c r="E220">
        <f t="shared" si="12"/>
        <v>1.3362576181410923</v>
      </c>
      <c r="F220">
        <f t="shared" si="13"/>
        <v>40.10517195721778</v>
      </c>
      <c r="G220">
        <f t="shared" si="14"/>
        <v>1.8401759135274636</v>
      </c>
    </row>
    <row r="221" spans="3:7" ht="12.75">
      <c r="C221">
        <f t="shared" si="15"/>
        <v>10.048542504503256</v>
      </c>
      <c r="D221">
        <f>(-2*$B$5+SQRT(POWER(2*$B$5,2)-4*(POWER($B$5,2)+POWER(C221,2)-POWER(Calculations!$B$5/2,2))))/2</f>
        <v>29.113282124280076</v>
      </c>
      <c r="E221">
        <f t="shared" si="12"/>
        <v>1.3358267254402874</v>
      </c>
      <c r="F221">
        <f t="shared" si="13"/>
        <v>40.0949602587032</v>
      </c>
      <c r="G221">
        <f t="shared" si="14"/>
        <v>1.8397073624472495</v>
      </c>
    </row>
    <row r="222" spans="3:7" ht="12.75">
      <c r="C222">
        <f t="shared" si="15"/>
        <v>10.094426260231582</v>
      </c>
      <c r="D222">
        <f>(-2*$B$5+SQRT(POWER(2*$B$5,2)-4*(POWER($B$5,2)+POWER(C222,2)-POWER(Calculations!$B$5/2,2))))/2</f>
        <v>29.103846367714453</v>
      </c>
      <c r="E222">
        <f t="shared" si="12"/>
        <v>1.3353937774909184</v>
      </c>
      <c r="F222">
        <f t="shared" si="13"/>
        <v>40.08469949315603</v>
      </c>
      <c r="G222">
        <f t="shared" si="14"/>
        <v>1.8392365599872975</v>
      </c>
    </row>
    <row r="223" spans="3:7" ht="12.75">
      <c r="C223">
        <f t="shared" si="15"/>
        <v>10.140310015959908</v>
      </c>
      <c r="D223">
        <f>(-2*$B$5+SQRT(POWER(2*$B$5,2)-4*(POWER($B$5,2)+POWER(C223,2)-POWER(Calculations!$B$5/2,2))))/2</f>
        <v>29.09436579274208</v>
      </c>
      <c r="E223">
        <f t="shared" si="12"/>
        <v>1.3349587731047219</v>
      </c>
      <c r="F223">
        <f t="shared" si="13"/>
        <v>40.07438962702823</v>
      </c>
      <c r="G223">
        <f t="shared" si="14"/>
        <v>1.8387635046082977</v>
      </c>
    </row>
    <row r="224" spans="3:7" ht="12.75">
      <c r="C224">
        <f t="shared" si="15"/>
        <v>10.186193771688234</v>
      </c>
      <c r="D224">
        <f>(-2*$B$5+SQRT(POWER(2*$B$5,2)-4*(POWER($B$5,2)+POWER(C224,2)-POWER(Calculations!$B$5/2,2))))/2</f>
        <v>29.0848403733226</v>
      </c>
      <c r="E224">
        <f t="shared" si="12"/>
        <v>1.3345217110868686</v>
      </c>
      <c r="F224">
        <f t="shared" si="13"/>
        <v>40.06403062658044</v>
      </c>
      <c r="G224">
        <f t="shared" si="14"/>
        <v>1.8382881947621617</v>
      </c>
    </row>
    <row r="225" spans="3:7" ht="12.75">
      <c r="C225">
        <f t="shared" si="15"/>
        <v>10.23207752741656</v>
      </c>
      <c r="D225">
        <f>(-2*$B$5+SQRT(POWER(2*$B$5,2)-4*(POWER($B$5,2)+POWER(C225,2)-POWER(Calculations!$B$5/2,2))))/2</f>
        <v>29.07527008327215</v>
      </c>
      <c r="E225">
        <f t="shared" si="12"/>
        <v>1.3340825902359446</v>
      </c>
      <c r="F225">
        <f t="shared" si="13"/>
        <v>40.053622457881325</v>
      </c>
      <c r="G225">
        <f t="shared" si="14"/>
        <v>1.8378106288919922</v>
      </c>
    </row>
    <row r="226" spans="3:7" ht="12.75">
      <c r="C226">
        <f t="shared" si="15"/>
        <v>10.277961283144887</v>
      </c>
      <c r="D226">
        <f>(-2*$B$5+SQRT(POWER(2*$B$5,2)-4*(POWER($B$5,2)+POWER(C226,2)-POWER(Calculations!$B$5/2,2))))/2</f>
        <v>29.06565489626299</v>
      </c>
      <c r="E226">
        <f t="shared" si="12"/>
        <v>1.3336414093439342</v>
      </c>
      <c r="F226">
        <f t="shared" si="13"/>
        <v>40.043165086807065</v>
      </c>
      <c r="G226">
        <f t="shared" si="14"/>
        <v>1.8373308054320605</v>
      </c>
    </row>
    <row r="227" spans="3:7" ht="12.75">
      <c r="C227">
        <f t="shared" si="15"/>
        <v>10.323845038873213</v>
      </c>
      <c r="D227">
        <f>(-2*$B$5+SQRT(POWER(2*$B$5,2)-4*(POWER($B$5,2)+POWER(C227,2)-POWER(Calculations!$B$5/2,2))))/2</f>
        <v>29.055994785823145</v>
      </c>
      <c r="E227">
        <f t="shared" si="12"/>
        <v>1.3331981671962037</v>
      </c>
      <c r="F227">
        <f t="shared" si="13"/>
        <v>40.032658479040684</v>
      </c>
      <c r="G227">
        <f t="shared" si="14"/>
        <v>1.8368487228077746</v>
      </c>
    </row>
    <row r="228" spans="3:7" ht="12.75">
      <c r="C228">
        <f t="shared" si="15"/>
        <v>10.369728794601539</v>
      </c>
      <c r="D228">
        <f>(-2*$B$5+SQRT(POWER(2*$B$5,2)-4*(POWER($B$5,2)+POWER(C228,2)-POWER(Calculations!$B$5/2,2))))/2</f>
        <v>29.046289725335967</v>
      </c>
      <c r="E228">
        <f t="shared" si="12"/>
        <v>1.3327528625714813</v>
      </c>
      <c r="F228">
        <f t="shared" si="13"/>
        <v>40.022102600071506</v>
      </c>
      <c r="G228">
        <f t="shared" si="14"/>
        <v>1.836364379435655</v>
      </c>
    </row>
    <row r="229" spans="3:7" ht="12.75">
      <c r="C229">
        <f t="shared" si="15"/>
        <v>10.415612550329865</v>
      </c>
      <c r="D229">
        <f>(-2*$B$5+SQRT(POWER(2*$B$5,2)-4*(POWER($B$5,2)+POWER(C229,2)-POWER(Calculations!$B$5/2,2))))/2</f>
        <v>29.036539688039795</v>
      </c>
      <c r="E229">
        <f t="shared" si="12"/>
        <v>1.3323054942418417</v>
      </c>
      <c r="F229">
        <f t="shared" si="13"/>
        <v>40.011497415194526</v>
      </c>
      <c r="G229">
        <f t="shared" si="14"/>
        <v>1.8358777737233059</v>
      </c>
    </row>
    <row r="230" spans="3:7" ht="12.75">
      <c r="C230">
        <f t="shared" si="15"/>
        <v>10.46149630605819</v>
      </c>
      <c r="D230">
        <f>(-2*$B$5+SQRT(POWER(2*$B$5,2)-4*(POWER($B$5,2)+POWER(C230,2)-POWER(Calculations!$B$5/2,2))))/2</f>
        <v>29.02674464702754</v>
      </c>
      <c r="E230">
        <f t="shared" si="12"/>
        <v>1.3318560609726866</v>
      </c>
      <c r="F230">
        <f t="shared" si="13"/>
        <v>40.00084288950979</v>
      </c>
      <c r="G230">
        <f t="shared" si="14"/>
        <v>1.8353889040693863</v>
      </c>
    </row>
    <row r="231" spans="3:7" ht="12.75">
      <c r="C231">
        <f t="shared" si="15"/>
        <v>10.507380061786517</v>
      </c>
      <c r="D231">
        <f>(-2*$B$5+SQRT(POWER(2*$B$5,2)-4*(POWER($B$5,2)+POWER(C231,2)-POWER(Calculations!$B$5/2,2))))/2</f>
        <v>29.01690457524633</v>
      </c>
      <c r="E231">
        <f t="shared" si="12"/>
        <v>1.3314045615227281</v>
      </c>
      <c r="F231">
        <f t="shared" si="13"/>
        <v>39.99013898792182</v>
      </c>
      <c r="G231">
        <f t="shared" si="14"/>
        <v>1.8348977688635837</v>
      </c>
    </row>
    <row r="232" spans="3:7" ht="12.75">
      <c r="C232">
        <f t="shared" si="15"/>
        <v>10.553263817514843</v>
      </c>
      <c r="D232">
        <f>(-2*$B$5+SQRT(POWER(2*$B$5,2)-4*(POWER($B$5,2)+POWER(C232,2)-POWER(Calculations!$B$5/2,2))))/2</f>
        <v>29.007019445497036</v>
      </c>
      <c r="E232">
        <f t="shared" si="12"/>
        <v>1.3309509946439688</v>
      </c>
      <c r="F232">
        <f t="shared" si="13"/>
        <v>39.97938567513895</v>
      </c>
      <c r="G232">
        <f t="shared" si="14"/>
        <v>1.8344043664865843</v>
      </c>
    </row>
    <row r="233" spans="3:7" ht="12.75">
      <c r="C233">
        <f t="shared" si="15"/>
        <v>10.599147573243169</v>
      </c>
      <c r="D233">
        <f>(-2*$B$5+SQRT(POWER(2*$B$5,2)-4*(POWER($B$5,2)+POWER(C233,2)-POWER(Calculations!$B$5/2,2))))/2</f>
        <v>28.99708923043397</v>
      </c>
      <c r="E233">
        <f t="shared" si="12"/>
        <v>1.3304953590816855</v>
      </c>
      <c r="F233">
        <f t="shared" si="13"/>
        <v>39.968582915672734</v>
      </c>
      <c r="G233">
        <f t="shared" si="14"/>
        <v>1.8339086953100447</v>
      </c>
    </row>
    <row r="234" spans="3:7" ht="12.75">
      <c r="C234">
        <f t="shared" si="15"/>
        <v>10.645031328971495</v>
      </c>
      <c r="D234">
        <f>(-2*$B$5+SQRT(POWER(2*$B$5,2)-4*(POWER($B$5,2)+POWER(C234,2)-POWER(Calculations!$B$5/2,2))))/2</f>
        <v>28.98711390256441</v>
      </c>
      <c r="E234">
        <f t="shared" si="12"/>
        <v>1.3300376535744085</v>
      </c>
      <c r="F234">
        <f t="shared" si="13"/>
        <v>39.95773067383731</v>
      </c>
      <c r="G234">
        <f t="shared" si="14"/>
        <v>1.8334107536965634</v>
      </c>
    </row>
    <row r="235" spans="3:7" ht="12.75">
      <c r="C235">
        <f t="shared" si="15"/>
        <v>10.69091508469982</v>
      </c>
      <c r="D235">
        <f>(-2*$B$5+SQRT(POWER(2*$B$5,2)-4*(POWER($B$5,2)+POWER(C235,2)-POWER(Calculations!$B$5/2,2))))/2</f>
        <v>28.97709343424824</v>
      </c>
      <c r="E235">
        <f t="shared" si="12"/>
        <v>1.329577876853906</v>
      </c>
      <c r="F235">
        <f t="shared" si="13"/>
        <v>39.94682891374878</v>
      </c>
      <c r="G235">
        <f t="shared" si="14"/>
        <v>1.8329105399996526</v>
      </c>
    </row>
    <row r="236" spans="3:7" ht="12.75">
      <c r="C236">
        <f t="shared" si="15"/>
        <v>10.736798840428147</v>
      </c>
      <c r="D236">
        <f>(-2*$B$5+SQRT(POWER(2*$B$5,2)-4*(POWER($B$5,2)+POWER(C236,2)-POWER(Calculations!$B$5/2,2))))/2</f>
        <v>28.967027797697504</v>
      </c>
      <c r="E236">
        <f t="shared" si="12"/>
        <v>1.329116027645162</v>
      </c>
      <c r="F236">
        <f t="shared" si="13"/>
        <v>39.93587759932457</v>
      </c>
      <c r="G236">
        <f t="shared" si="14"/>
        <v>1.8324080525637079</v>
      </c>
    </row>
    <row r="237" spans="3:7" ht="12.75">
      <c r="C237">
        <f t="shared" si="15"/>
        <v>10.782682596156473</v>
      </c>
      <c r="D237">
        <f>(-2*$B$5+SQRT(POWER(2*$B$5,2)-4*(POWER($B$5,2)+POWER(C237,2)-POWER(Calculations!$B$5/2,2))))/2</f>
        <v>28.956916964976052</v>
      </c>
      <c r="E237">
        <f t="shared" si="12"/>
        <v>1.3286521046663609</v>
      </c>
      <c r="F237">
        <f t="shared" si="13"/>
        <v>39.924876694282766</v>
      </c>
      <c r="G237">
        <f t="shared" si="14"/>
        <v>1.8319032897239793</v>
      </c>
    </row>
    <row r="238" spans="3:7" ht="12.75">
      <c r="C238">
        <f t="shared" si="15"/>
        <v>10.828566351884799</v>
      </c>
      <c r="D238">
        <f>(-2*$B$5+SQRT(POWER(2*$B$5,2)-4*(POWER($B$5,2)+POWER(C238,2)-POWER(Calculations!$B$5/2,2))))/2</f>
        <v>28.9467609079991</v>
      </c>
      <c r="E238">
        <f t="shared" si="12"/>
        <v>1.3281861066288674</v>
      </c>
      <c r="F238">
        <f t="shared" si="13"/>
        <v>39.913826162141504</v>
      </c>
      <c r="G238">
        <f t="shared" si="14"/>
        <v>1.8313962498065417</v>
      </c>
    </row>
    <row r="239" spans="3:7" ht="12.75">
      <c r="C239">
        <f t="shared" si="15"/>
        <v>10.874450107613125</v>
      </c>
      <c r="D239">
        <f>(-2*$B$5+SQRT(POWER(2*$B$5,2)-4*(POWER($B$5,2)+POWER(C239,2)-POWER(Calculations!$B$5/2,2))))/2</f>
        <v>28.936559598532774</v>
      </c>
      <c r="E239">
        <f t="shared" si="12"/>
        <v>1.3277180322372055</v>
      </c>
      <c r="F239">
        <f t="shared" si="13"/>
        <v>39.902725966218306</v>
      </c>
      <c r="G239">
        <f t="shared" si="14"/>
        <v>1.830886931128265</v>
      </c>
    </row>
    <row r="240" spans="3:7" ht="12.75">
      <c r="C240">
        <f t="shared" si="15"/>
        <v>10.920333863341451</v>
      </c>
      <c r="D240">
        <f>(-2*$B$5+SQRT(POWER(2*$B$5,2)-4*(POWER($B$5,2)+POWER(C240,2)-POWER(Calculations!$B$5/2,2))))/2</f>
        <v>28.92631300819378</v>
      </c>
      <c r="E240">
        <f t="shared" si="12"/>
        <v>1.3272478801890428</v>
      </c>
      <c r="F240">
        <f t="shared" si="13"/>
        <v>39.89157606962944</v>
      </c>
      <c r="G240">
        <f t="shared" si="14"/>
        <v>1.8303753319967853</v>
      </c>
    </row>
    <row r="241" spans="3:7" ht="12.75">
      <c r="C241">
        <f t="shared" si="15"/>
        <v>10.966217619069777</v>
      </c>
      <c r="D241">
        <f>(-2*$B$5+SQRT(POWER(2*$B$5,2)-4*(POWER($B$5,2)+POWER(C241,2)-POWER(Calculations!$B$5/2,2))))/2</f>
        <v>28.916021108448916</v>
      </c>
      <c r="E241">
        <f t="shared" si="12"/>
        <v>1.326775649175169</v>
      </c>
      <c r="F241">
        <f t="shared" si="13"/>
        <v>39.88037643528922</v>
      </c>
      <c r="G241">
        <f t="shared" si="14"/>
        <v>1.8298614507104722</v>
      </c>
    </row>
    <row r="242" spans="3:7" ht="12.75">
      <c r="C242">
        <f t="shared" si="15"/>
        <v>11.012101374798103</v>
      </c>
      <c r="D242">
        <f>(-2*$B$5+SQRT(POWER(2*$B$5,2)-4*(POWER($B$5,2)+POWER(C242,2)-POWER(Calculations!$B$5/2,2))))/2</f>
        <v>28.905683870614666</v>
      </c>
      <c r="E242">
        <f t="shared" si="12"/>
        <v>1.3263013378794768</v>
      </c>
      <c r="F242">
        <f t="shared" si="13"/>
        <v>39.869127025909414</v>
      </c>
      <c r="G242">
        <f t="shared" si="14"/>
        <v>1.8293452855584011</v>
      </c>
    </row>
    <row r="243" spans="3:7" ht="12.75">
      <c r="C243">
        <f t="shared" si="15"/>
        <v>11.05798513052643</v>
      </c>
      <c r="D243">
        <f>(-2*$B$5+SQRT(POWER(2*$B$5,2)-4*(POWER($B$5,2)+POWER(C243,2)-POWER(Calculations!$B$5/2,2))))/2</f>
        <v>28.8953012658568</v>
      </c>
      <c r="E243">
        <f t="shared" si="12"/>
        <v>1.3258249449789432</v>
      </c>
      <c r="F243">
        <f t="shared" si="13"/>
        <v>39.8578278039985</v>
      </c>
      <c r="G243">
        <f t="shared" si="14"/>
        <v>1.8288268348203205</v>
      </c>
    </row>
    <row r="244" spans="3:7" ht="12.75">
      <c r="C244">
        <f t="shared" si="15"/>
        <v>11.103868886254755</v>
      </c>
      <c r="D244">
        <f>(-2*$B$5+SQRT(POWER(2*$B$5,2)-4*(POWER($B$5,2)+POWER(C244,2)-POWER(Calculations!$B$5/2,2))))/2</f>
        <v>28.884873265189903</v>
      </c>
      <c r="E244">
        <f t="shared" si="12"/>
        <v>1.3253464691436083</v>
      </c>
      <c r="F244">
        <f t="shared" si="13"/>
        <v>39.846478731861055</v>
      </c>
      <c r="G244">
        <f t="shared" si="14"/>
        <v>1.8283060967666231</v>
      </c>
    </row>
    <row r="245" spans="3:7" ht="12.75">
      <c r="C245">
        <f t="shared" si="15"/>
        <v>11.149752641983081</v>
      </c>
      <c r="D245">
        <f>(-2*$B$5+SQRT(POWER(2*$B$5,2)-4*(POWER($B$5,2)+POWER(C245,2)-POWER(Calculations!$B$5/2,2))))/2</f>
        <v>28.87439983947698</v>
      </c>
      <c r="E245">
        <f t="shared" si="12"/>
        <v>1.3248659090365578</v>
      </c>
      <c r="F245">
        <f t="shared" si="13"/>
        <v>39.83507977159704</v>
      </c>
      <c r="G245">
        <f t="shared" si="14"/>
        <v>1.827783069658312</v>
      </c>
    </row>
    <row r="246" spans="3:7" ht="12.75">
      <c r="C246">
        <f t="shared" si="15"/>
        <v>11.195636397711407</v>
      </c>
      <c r="D246">
        <f>(-2*$B$5+SQRT(POWER(2*$B$5,2)-4*(POWER($B$5,2)+POWER(C246,2)-POWER(Calculations!$B$5/2,2))))/2</f>
        <v>28.863880959429018</v>
      </c>
      <c r="E246">
        <f t="shared" si="12"/>
        <v>1.3243832633139017</v>
      </c>
      <c r="F246">
        <f t="shared" si="13"/>
        <v>39.823630885101146</v>
      </c>
      <c r="G246">
        <f t="shared" si="14"/>
        <v>1.8272577517469732</v>
      </c>
    </row>
    <row r="247" spans="3:7" ht="12.75">
      <c r="C247">
        <f t="shared" si="15"/>
        <v>11.241520153439733</v>
      </c>
      <c r="D247">
        <f>(-2*$B$5+SQRT(POWER(2*$B$5,2)-4*(POWER($B$5,2)+POWER(C247,2)-POWER(Calculations!$B$5/2,2))))/2</f>
        <v>28.853316595604518</v>
      </c>
      <c r="E247">
        <f t="shared" si="12"/>
        <v>1.323898530624753</v>
      </c>
      <c r="F247">
        <f t="shared" si="13"/>
        <v>39.812132034062074</v>
      </c>
      <c r="G247">
        <f t="shared" si="14"/>
        <v>1.82673014127474</v>
      </c>
    </row>
    <row r="248" spans="3:7" ht="12.75">
      <c r="C248">
        <f t="shared" si="15"/>
        <v>11.28740390916806</v>
      </c>
      <c r="D248">
        <f>(-2*$B$5+SQRT(POWER(2*$B$5,2)-4*(POWER($B$5,2)+POWER(C248,2)-POWER(Calculations!$B$5/2,2))))/2</f>
        <v>28.842706718409104</v>
      </c>
      <c r="E248">
        <f t="shared" si="12"/>
        <v>1.3234117096112112</v>
      </c>
      <c r="F248">
        <f t="shared" si="13"/>
        <v>39.80058317996188</v>
      </c>
      <c r="G248">
        <f t="shared" si="14"/>
        <v>1.8262002364742649</v>
      </c>
    </row>
    <row r="249" spans="3:7" ht="12.75">
      <c r="C249">
        <f t="shared" si="15"/>
        <v>11.333287664896385</v>
      </c>
      <c r="D249">
        <f>(-2*$B$5+SQRT(POWER(2*$B$5,2)-4*(POWER($B$5,2)+POWER(C249,2)-POWER(Calculations!$B$5/2,2))))/2</f>
        <v>28.832051298095045</v>
      </c>
      <c r="E249">
        <f t="shared" si="12"/>
        <v>1.3229227989083383</v>
      </c>
      <c r="F249">
        <f t="shared" si="13"/>
        <v>39.788984284075276</v>
      </c>
      <c r="G249">
        <f t="shared" si="14"/>
        <v>1.8256680355686854</v>
      </c>
    </row>
    <row r="250" spans="3:7" ht="12.75">
      <c r="C250">
        <f t="shared" si="15"/>
        <v>11.379171420624711</v>
      </c>
      <c r="D250">
        <f>(-2*$B$5+SQRT(POWER(2*$B$5,2)-4*(POWER($B$5,2)+POWER(C250,2)-POWER(Calculations!$B$5/2,2))))/2</f>
        <v>28.821350304760813</v>
      </c>
      <c r="E250">
        <f t="shared" si="12"/>
        <v>1.32243179714414</v>
      </c>
      <c r="F250">
        <f t="shared" si="13"/>
        <v>39.777335307468874</v>
      </c>
      <c r="G250">
        <f t="shared" si="14"/>
        <v>1.8251335367715924</v>
      </c>
    </row>
    <row r="251" spans="3:7" ht="12.75">
      <c r="C251">
        <f t="shared" si="15"/>
        <v>11.425055176353037</v>
      </c>
      <c r="D251">
        <f>(-2*$B$5+SQRT(POWER(2*$B$5,2)-4*(POWER($B$5,2)+POWER(C251,2)-POWER(Calculations!$B$5/2,2))))/2</f>
        <v>28.810603708350634</v>
      </c>
      <c r="E251">
        <f t="shared" si="12"/>
        <v>1.3219387029395444</v>
      </c>
      <c r="F251">
        <f t="shared" si="13"/>
        <v>39.76563621100056</v>
      </c>
      <c r="G251">
        <f t="shared" si="14"/>
        <v>1.824596738286998</v>
      </c>
    </row>
    <row r="252" spans="3:7" ht="12.75">
      <c r="C252">
        <f t="shared" si="15"/>
        <v>11.470938932081364</v>
      </c>
      <c r="D252">
        <f>(-2*$B$5+SQRT(POWER(2*$B$5,2)-4*(POWER($B$5,2)+POWER(C252,2)-POWER(Calculations!$B$5/2,2))))/2</f>
        <v>28.799811478654085</v>
      </c>
      <c r="E252">
        <f t="shared" si="12"/>
        <v>1.3214435149083839</v>
      </c>
      <c r="F252">
        <f t="shared" si="13"/>
        <v>39.753886955318734</v>
      </c>
      <c r="G252">
        <f t="shared" si="14"/>
        <v>1.8240576383093035</v>
      </c>
    </row>
    <row r="253" spans="3:7" ht="12.75">
      <c r="C253">
        <f t="shared" si="15"/>
        <v>11.51682268780969</v>
      </c>
      <c r="D253">
        <f>(-2*$B$5+SQRT(POWER(2*$B$5,2)-4*(POWER($B$5,2)+POWER(C253,2)-POWER(Calculations!$B$5/2,2))))/2</f>
        <v>28.788973585305556</v>
      </c>
      <c r="E253">
        <f t="shared" si="12"/>
        <v>1.3209462316573704</v>
      </c>
      <c r="F253">
        <f t="shared" si="13"/>
        <v>39.7420875008616</v>
      </c>
      <c r="G253">
        <f t="shared" si="14"/>
        <v>1.823516235023265</v>
      </c>
    </row>
    <row r="254" spans="3:7" ht="12.75">
      <c r="C254">
        <f t="shared" si="15"/>
        <v>11.562706443538016</v>
      </c>
      <c r="D254">
        <f>(-2*$B$5+SQRT(POWER(2*$B$5,2)-4*(POWER($B$5,2)+POWER(C254,2)-POWER(Calculations!$B$5/2,2))))/2</f>
        <v>28.77808999778385</v>
      </c>
      <c r="E254">
        <f t="shared" si="12"/>
        <v>1.3204468517860766</v>
      </c>
      <c r="F254">
        <f t="shared" si="13"/>
        <v>39.73023780785647</v>
      </c>
      <c r="G254">
        <f t="shared" si="14"/>
        <v>1.8229725266039618</v>
      </c>
    </row>
    <row r="255" spans="3:7" ht="12.75">
      <c r="C255">
        <f t="shared" si="15"/>
        <v>11.608590199266342</v>
      </c>
      <c r="D255">
        <f>(-2*$B$5+SQRT(POWER(2*$B$5,2)-4*(POWER($B$5,2)+POWER(C255,2)-POWER(Calculations!$B$5/2,2))))/2</f>
        <v>28.767160685411724</v>
      </c>
      <c r="E255">
        <f t="shared" si="12"/>
        <v>1.3199453738869154</v>
      </c>
      <c r="F255">
        <f t="shared" si="13"/>
        <v>39.71833783631899</v>
      </c>
      <c r="G255">
        <f t="shared" si="14"/>
        <v>1.822426511216762</v>
      </c>
    </row>
    <row r="256" spans="3:7" ht="12.75">
      <c r="C256">
        <f t="shared" si="15"/>
        <v>11.654473954994668</v>
      </c>
      <c r="D256">
        <f>(-2*$B$5+SQRT(POWER(2*$B$5,2)-4*(POWER($B$5,2)+POWER(C256,2)-POWER(Calculations!$B$5/2,2))))/2</f>
        <v>28.7561856173554</v>
      </c>
      <c r="E256">
        <f t="shared" si="12"/>
        <v>1.3194417965451173</v>
      </c>
      <c r="F256">
        <f t="shared" si="13"/>
        <v>39.70638754605246</v>
      </c>
      <c r="G256">
        <f t="shared" si="14"/>
        <v>1.8218781870172902</v>
      </c>
    </row>
    <row r="257" spans="3:7" ht="12.75">
      <c r="C257">
        <f t="shared" si="15"/>
        <v>11.700357710722994</v>
      </c>
      <c r="D257">
        <f>(-2*$B$5+SQRT(POWER(2*$B$5,2)-4*(POWER($B$5,2)+POWER(C257,2)-POWER(Calculations!$B$5/2,2))))/2</f>
        <v>28.7451647626241</v>
      </c>
      <c r="E257">
        <f t="shared" si="12"/>
        <v>1.318936118338709</v>
      </c>
      <c r="F257">
        <f t="shared" si="13"/>
        <v>39.69438689664708</v>
      </c>
      <c r="G257">
        <f t="shared" si="14"/>
        <v>1.8213275521513923</v>
      </c>
    </row>
    <row r="258" spans="3:7" ht="12.75">
      <c r="C258">
        <f t="shared" si="15"/>
        <v>11.74624146645132</v>
      </c>
      <c r="D258">
        <f>(-2*$B$5+SQRT(POWER(2*$B$5,2)-4*(POWER($B$5,2)+POWER(C258,2)-POWER(Calculations!$B$5/2,2))))/2</f>
        <v>28.7340980900696</v>
      </c>
      <c r="E258">
        <f t="shared" si="12"/>
        <v>1.318428337838493</v>
      </c>
      <c r="F258">
        <f t="shared" si="13"/>
        <v>39.682335847479195</v>
      </c>
      <c r="G258">
        <f t="shared" si="14"/>
        <v>1.820774604755103</v>
      </c>
    </row>
    <row r="259" spans="3:7" ht="12.75">
      <c r="C259">
        <f t="shared" si="15"/>
        <v>11.792125222179646</v>
      </c>
      <c r="D259">
        <f>(-2*$B$5+SQRT(POWER(2*$B$5,2)-4*(POWER($B$5,2)+POWER(C259,2)-POWER(Calculations!$B$5/2,2))))/2</f>
        <v>28.722985568385752</v>
      </c>
      <c r="E259">
        <f aca="true" t="shared" si="16" ref="E259:E322">$C$3*D259</f>
        <v>1.3179184536080255</v>
      </c>
      <c r="F259">
        <f aca="true" t="shared" si="17" ref="F259:F322">(-2*$B$7+SQRT(POWER(2*$B$7,2)-4*(POWER($B$7,2)+POWER(C259,2)-POWER($B$3/2,2))))/2</f>
        <v>39.670234357710555</v>
      </c>
      <c r="G259">
        <f aca="true" t="shared" si="18" ref="G259:G322">$C$3*F259</f>
        <v>1.8202193429546099</v>
      </c>
    </row>
    <row r="260" spans="3:7" ht="12.75">
      <c r="C260">
        <f aca="true" t="shared" si="19" ref="C260:C323">$B$6/1000+C259</f>
        <v>11.838008977907972</v>
      </c>
      <c r="D260">
        <f>(-2*$B$5+SQRT(POWER(2*$B$5,2)-4*(POWER($B$5,2)+POWER(C260,2)-POWER(Calculations!$B$5/2,2))))/2</f>
        <v>28.71182716610798</v>
      </c>
      <c r="E260">
        <f t="shared" si="16"/>
        <v>1.3174064642035939</v>
      </c>
      <c r="F260">
        <f t="shared" si="17"/>
        <v>39.65808238628759</v>
      </c>
      <c r="G260">
        <f t="shared" si="18"/>
        <v>1.819661764866221</v>
      </c>
    </row>
    <row r="261" spans="3:7" ht="12.75">
      <c r="C261">
        <f t="shared" si="19"/>
        <v>11.883892733636298</v>
      </c>
      <c r="D261">
        <f>(-2*$B$5+SQRT(POWER(2*$B$5,2)-4*(POWER($B$5,2)+POWER(C261,2)-POWER(Calculations!$B$5/2,2))))/2</f>
        <v>28.70062285161285</v>
      </c>
      <c r="E261">
        <f t="shared" si="16"/>
        <v>1.316892368174196</v>
      </c>
      <c r="F261">
        <f t="shared" si="17"/>
        <v>39.645879891940595</v>
      </c>
      <c r="G261">
        <f t="shared" si="18"/>
        <v>1.8191018685963272</v>
      </c>
    </row>
    <row r="262" spans="3:7" ht="12.75">
      <c r="C262">
        <f t="shared" si="19"/>
        <v>11.929776489364624</v>
      </c>
      <c r="D262">
        <f>(-2*$B$5+SQRT(POWER(2*$B$5,2)-4*(POWER($B$5,2)+POWER(C262,2)-POWER(Calculations!$B$5/2,2))))/2</f>
        <v>28.68937259311754</v>
      </c>
      <c r="E262">
        <f t="shared" si="16"/>
        <v>1.3163761640615166</v>
      </c>
      <c r="F262">
        <f t="shared" si="17"/>
        <v>39.633626833183044</v>
      </c>
      <c r="G262">
        <f t="shared" si="18"/>
        <v>1.818539652241371</v>
      </c>
    </row>
    <row r="263" spans="3:7" ht="12.75">
      <c r="C263">
        <f t="shared" si="19"/>
        <v>11.97566024509295</v>
      </c>
      <c r="D263">
        <f>(-2*$B$5+SQRT(POWER(2*$B$5,2)-4*(POWER($B$5,2)+POWER(C263,2)-POWER(Calculations!$B$5/2,2))))/2</f>
        <v>28.678076358679384</v>
      </c>
      <c r="E263">
        <f t="shared" si="16"/>
        <v>1.3158578503999063</v>
      </c>
      <c r="F263">
        <f t="shared" si="17"/>
        <v>39.62132316831076</v>
      </c>
      <c r="G263">
        <f t="shared" si="18"/>
        <v>1.817975113887808</v>
      </c>
    </row>
    <row r="264" spans="3:7" ht="12.75">
      <c r="C264">
        <f t="shared" si="19"/>
        <v>12.021544000821276</v>
      </c>
      <c r="D264">
        <f>(-2*$B$5+SQRT(POWER(2*$B$5,2)-4*(POWER($B$5,2)+POWER(C264,2)-POWER(Calculations!$B$5/2,2))))/2</f>
        <v>28.666734116195386</v>
      </c>
      <c r="E264">
        <f t="shared" si="16"/>
        <v>1.3153374257163593</v>
      </c>
      <c r="F264">
        <f t="shared" si="17"/>
        <v>39.608968855401166</v>
      </c>
      <c r="G264">
        <f t="shared" si="18"/>
        <v>1.8174082516120729</v>
      </c>
    </row>
    <row r="265" spans="3:7" ht="12.75">
      <c r="C265">
        <f t="shared" si="19"/>
        <v>12.067427756549602</v>
      </c>
      <c r="D265">
        <f>(-2*$B$5+SQRT(POWER(2*$B$5,2)-4*(POWER($B$5,2)+POWER(C265,2)-POWER(Calculations!$B$5/2,2))))/2</f>
        <v>28.65534583340171</v>
      </c>
      <c r="E265">
        <f t="shared" si="16"/>
        <v>1.3148148885304891</v>
      </c>
      <c r="F265">
        <f t="shared" si="17"/>
        <v>39.59656385231251</v>
      </c>
      <c r="G265">
        <f t="shared" si="18"/>
        <v>1.8168390634805436</v>
      </c>
    </row>
    <row r="266" spans="3:7" ht="12.75">
      <c r="C266">
        <f t="shared" si="19"/>
        <v>12.113311512277928</v>
      </c>
      <c r="D266">
        <f>(-2*$B$5+SQRT(POWER(2*$B$5,2)-4*(POWER($B$5,2)+POWER(C266,2)-POWER(Calculations!$B$5/2,2))))/2</f>
        <v>28.643911477873203</v>
      </c>
      <c r="E266">
        <f t="shared" si="16"/>
        <v>1.3142902373545082</v>
      </c>
      <c r="F266">
        <f t="shared" si="17"/>
        <v>39.584108116683076</v>
      </c>
      <c r="G266">
        <f t="shared" si="18"/>
        <v>1.8162675475495063</v>
      </c>
    </row>
    <row r="267" spans="3:7" ht="12.75">
      <c r="C267">
        <f t="shared" si="19"/>
        <v>12.159195268006254</v>
      </c>
      <c r="D267">
        <f>(-2*$B$5+SQRT(POWER(2*$B$5,2)-4*(POWER($B$5,2)+POWER(C267,2)-POWER(Calculations!$B$5/2,2))))/2</f>
        <v>28.632431017022874</v>
      </c>
      <c r="E267">
        <f t="shared" si="16"/>
        <v>1.313763470693203</v>
      </c>
      <c r="F267">
        <f t="shared" si="17"/>
        <v>39.571601605930404</v>
      </c>
      <c r="G267">
        <f t="shared" si="18"/>
        <v>1.815693701865117</v>
      </c>
    </row>
    <row r="268" spans="3:7" ht="12.75">
      <c r="C268">
        <f t="shared" si="19"/>
        <v>12.20507902373458</v>
      </c>
      <c r="D268">
        <f>(-2*$B$5+SQRT(POWER(2*$B$5,2)-4*(POWER($B$5,2)+POWER(C268,2)-POWER(Calculations!$B$5/2,2))))/2</f>
        <v>28.620904418101453</v>
      </c>
      <c r="E268">
        <f t="shared" si="16"/>
        <v>1.3132345870439144</v>
      </c>
      <c r="F268">
        <f t="shared" si="17"/>
        <v>39.55904427725048</v>
      </c>
      <c r="G268">
        <f t="shared" si="18"/>
        <v>1.815117524463367</v>
      </c>
    </row>
    <row r="269" spans="3:7" ht="12.75">
      <c r="C269">
        <f t="shared" si="19"/>
        <v>12.250962779462906</v>
      </c>
      <c r="D269">
        <f>(-2*$B$5+SQRT(POWER(2*$B$5,2)-4*(POWER($B$5,2)+POWER(C269,2)-POWER(Calculations!$B$5/2,2))))/2</f>
        <v>28.609331648196793</v>
      </c>
      <c r="E269">
        <f t="shared" si="16"/>
        <v>1.3127035848965087</v>
      </c>
      <c r="F269">
        <f t="shared" si="17"/>
        <v>39.54643608761693</v>
      </c>
      <c r="G269">
        <f t="shared" si="18"/>
        <v>1.814539013370045</v>
      </c>
    </row>
    <row r="270" spans="3:7" ht="12.75">
      <c r="C270">
        <f t="shared" si="19"/>
        <v>12.296846535191232</v>
      </c>
      <c r="D270">
        <f>(-2*$B$5+SQRT(POWER(2*$B$5,2)-4*(POWER($B$5,2)+POWER(C270,2)-POWER(Calculations!$B$5/2,2))))/2</f>
        <v>28.59771267423345</v>
      </c>
      <c r="E270">
        <f t="shared" si="16"/>
        <v>1.3121704627333608</v>
      </c>
      <c r="F270">
        <f t="shared" si="17"/>
        <v>39.53377699378027</v>
      </c>
      <c r="G270">
        <f t="shared" si="18"/>
        <v>1.8139581666007016</v>
      </c>
    </row>
    <row r="271" spans="3:7" ht="12.75">
      <c r="C271">
        <f t="shared" si="19"/>
        <v>12.342730290919558</v>
      </c>
      <c r="D271">
        <f>(-2*$B$5+SQRT(POWER(2*$B$5,2)-4*(POWER($B$5,2)+POWER(C271,2)-POWER(Calculations!$B$5/2,2))))/2</f>
        <v>28.586047462972132</v>
      </c>
      <c r="E271">
        <f t="shared" si="16"/>
        <v>1.3116352190293272</v>
      </c>
      <c r="F271">
        <f t="shared" si="17"/>
        <v>39.521066952267006</v>
      </c>
      <c r="G271">
        <f t="shared" si="18"/>
        <v>1.81337498216061</v>
      </c>
    </row>
    <row r="272" spans="3:7" ht="12.75">
      <c r="C272">
        <f t="shared" si="19"/>
        <v>12.388614046647884</v>
      </c>
      <c r="D272">
        <f>(-2*$B$5+SQRT(POWER(2*$B$5,2)-4*(POWER($B$5,2)+POWER(C272,2)-POWER(Calculations!$B$5/2,2))))/2</f>
        <v>28.57433598100917</v>
      </c>
      <c r="E272">
        <f t="shared" si="16"/>
        <v>1.311097852251722</v>
      </c>
      <c r="F272">
        <f t="shared" si="17"/>
        <v>39.50830591937889</v>
      </c>
      <c r="G272">
        <f t="shared" si="18"/>
        <v>1.8127894580447308</v>
      </c>
    </row>
    <row r="273" spans="3:7" ht="12.75">
      <c r="C273">
        <f t="shared" si="19"/>
        <v>12.43449780237621</v>
      </c>
      <c r="D273">
        <f>(-2*$B$5+SQRT(POWER(2*$B$5,2)-4*(POWER($B$5,2)+POWER(C273,2)-POWER(Calculations!$B$5/2,2))))/2</f>
        <v>28.562578194776044</v>
      </c>
      <c r="E273">
        <f t="shared" si="16"/>
        <v>1.3105583608602955</v>
      </c>
      <c r="F273">
        <f t="shared" si="17"/>
        <v>39.49549385119208</v>
      </c>
      <c r="G273">
        <f t="shared" si="18"/>
        <v>1.8122015922376724</v>
      </c>
    </row>
    <row r="274" spans="3:7" ht="12.75">
      <c r="C274">
        <f t="shared" si="19"/>
        <v>12.480381558104536</v>
      </c>
      <c r="D274">
        <f>(-2*$B$5+SQRT(POWER(2*$B$5,2)-4*(POWER($B$5,2)+POWER(C274,2)-POWER(Calculations!$B$5/2,2))))/2</f>
        <v>28.550774070538843</v>
      </c>
      <c r="E274">
        <f t="shared" si="16"/>
        <v>1.310016743307209</v>
      </c>
      <c r="F274">
        <f t="shared" si="17"/>
        <v>39.48263070355627</v>
      </c>
      <c r="G274">
        <f t="shared" si="18"/>
        <v>1.8116113827136535</v>
      </c>
    </row>
    <row r="275" spans="3:7" ht="12.75">
      <c r="C275">
        <f t="shared" si="19"/>
        <v>12.526265313832862</v>
      </c>
      <c r="D275">
        <f>(-2*$B$5+SQRT(POWER(2*$B$5,2)-4*(POWER($B$5,2)+POWER(C275,2)-POWER(Calculations!$B$5/2,2))))/2</f>
        <v>28.538923574397714</v>
      </c>
      <c r="E275">
        <f t="shared" si="16"/>
        <v>1.30947299803701</v>
      </c>
      <c r="F275">
        <f t="shared" si="17"/>
        <v>39.46971643209392</v>
      </c>
      <c r="G275">
        <f t="shared" si="18"/>
        <v>1.8110188274364656</v>
      </c>
    </row>
    <row r="276" spans="3:7" ht="12.75">
      <c r="C276">
        <f t="shared" si="19"/>
        <v>12.572149069561188</v>
      </c>
      <c r="D276">
        <f>(-2*$B$5+SQRT(POWER(2*$B$5,2)-4*(POWER($B$5,2)+POWER(C276,2)-POWER(Calculations!$B$5/2,2))))/2</f>
        <v>28.527026672286382</v>
      </c>
      <c r="E276">
        <f t="shared" si="16"/>
        <v>1.3089271234866098</v>
      </c>
      <c r="F276">
        <f t="shared" si="17"/>
        <v>39.45675099219937</v>
      </c>
      <c r="G276">
        <f t="shared" si="18"/>
        <v>1.8104239243594338</v>
      </c>
    </row>
    <row r="277" spans="3:7" ht="12.75">
      <c r="C277">
        <f t="shared" si="19"/>
        <v>12.618032825289514</v>
      </c>
      <c r="D277">
        <f>(-2*$B$5+SQRT(POWER(2*$B$5,2)-4*(POWER($B$5,2)+POWER(C277,2)-POWER(Calculations!$B$5/2,2))))/2</f>
        <v>28.515083329971596</v>
      </c>
      <c r="E277">
        <f t="shared" si="16"/>
        <v>1.3083791180852582</v>
      </c>
      <c r="F277">
        <f t="shared" si="17"/>
        <v>39.443734339038016</v>
      </c>
      <c r="G277">
        <f t="shared" si="18"/>
        <v>1.8098266714253781</v>
      </c>
    </row>
    <row r="278" spans="3:7" ht="12.75">
      <c r="C278">
        <f t="shared" si="19"/>
        <v>12.66391658101784</v>
      </c>
      <c r="D278">
        <f>(-2*$B$5+SQRT(POWER(2*$B$5,2)-4*(POWER($B$5,2)+POWER(C278,2)-POWER(Calculations!$B$5/2,2))))/2</f>
        <v>28.503093513052583</v>
      </c>
      <c r="E278">
        <f t="shared" si="16"/>
        <v>1.307828980254519</v>
      </c>
      <c r="F278">
        <f t="shared" si="17"/>
        <v>39.430666427545454</v>
      </c>
      <c r="G278">
        <f t="shared" si="18"/>
        <v>1.809227066566574</v>
      </c>
    </row>
    <row r="279" spans="3:7" ht="12.75">
      <c r="C279">
        <f t="shared" si="19"/>
        <v>12.709800336746166</v>
      </c>
      <c r="D279">
        <f>(-2*$B$5+SQRT(POWER(2*$B$5,2)-4*(POWER($B$5,2)+POWER(C279,2)-POWER(Calculations!$B$5/2,2))))/2</f>
        <v>28.491057186960532</v>
      </c>
      <c r="E279">
        <f t="shared" si="16"/>
        <v>1.3072767084082448</v>
      </c>
      <c r="F279">
        <f t="shared" si="17"/>
        <v>39.41754721242661</v>
      </c>
      <c r="G279">
        <f t="shared" si="18"/>
        <v>1.8086251077047137</v>
      </c>
    </row>
    <row r="280" spans="3:7" ht="12.75">
      <c r="C280">
        <f t="shared" si="19"/>
        <v>12.755684092474493</v>
      </c>
      <c r="D280">
        <f>(-2*$B$5+SQRT(POWER(2*$B$5,2)-4*(POWER($B$5,2)+POWER(C280,2)-POWER(Calculations!$B$5/2,2))))/2</f>
        <v>28.478974316958052</v>
      </c>
      <c r="E280">
        <f t="shared" si="16"/>
        <v>1.306722300952554</v>
      </c>
      <c r="F280">
        <f t="shared" si="17"/>
        <v>39.4043766481549</v>
      </c>
      <c r="G280">
        <f t="shared" si="18"/>
        <v>1.8080207927508662</v>
      </c>
    </row>
    <row r="281" spans="3:7" ht="12.75">
      <c r="C281">
        <f t="shared" si="19"/>
        <v>12.801567848202819</v>
      </c>
      <c r="D281">
        <f>(-2*$B$5+SQRT(POWER(2*$B$5,2)-4*(POWER($B$5,2)+POWER(C281,2)-POWER(Calculations!$B$5/2,2))))/2</f>
        <v>28.466844868138608</v>
      </c>
      <c r="E281">
        <f t="shared" si="16"/>
        <v>1.3061657562858033</v>
      </c>
      <c r="F281">
        <f t="shared" si="17"/>
        <v>39.39115468897134</v>
      </c>
      <c r="G281">
        <f t="shared" si="18"/>
        <v>1.8074141196054379</v>
      </c>
    </row>
    <row r="282" spans="3:7" ht="12.75">
      <c r="C282">
        <f t="shared" si="19"/>
        <v>12.847451603931145</v>
      </c>
      <c r="D282">
        <f>(-2*$B$5+SQRT(POWER(2*$B$5,2)-4*(POWER($B$5,2)+POWER(C282,2)-POWER(Calculations!$B$5/2,2))))/2</f>
        <v>28.454668805425996</v>
      </c>
      <c r="E282">
        <f t="shared" si="16"/>
        <v>1.3056070727985651</v>
      </c>
      <c r="F282">
        <f t="shared" si="17"/>
        <v>39.37788128888368</v>
      </c>
      <c r="G282">
        <f t="shared" si="18"/>
        <v>1.8068050861581313</v>
      </c>
    </row>
    <row r="283" spans="3:7" ht="12.75">
      <c r="C283">
        <f t="shared" si="19"/>
        <v>12.89333535965947</v>
      </c>
      <c r="D283">
        <f>(-2*$B$5+SQRT(POWER(2*$B$5,2)-4*(POWER($B$5,2)+POWER(C283,2)-POWER(Calculations!$B$5/2,2))))/2</f>
        <v>28.44244609357377</v>
      </c>
      <c r="E283">
        <f t="shared" si="16"/>
        <v>1.3050462488735999</v>
      </c>
      <c r="F283">
        <f t="shared" si="17"/>
        <v>39.36455640166551</v>
      </c>
      <c r="G283">
        <f t="shared" si="18"/>
        <v>1.8061936902879054</v>
      </c>
    </row>
    <row r="284" spans="3:7" ht="12.75">
      <c r="C284">
        <f t="shared" si="19"/>
        <v>12.939219115387797</v>
      </c>
      <c r="D284">
        <f>(-2*$B$5+SQRT(POWER(2*$B$5,2)-4*(POWER($B$5,2)+POWER(C284,2)-POWER(Calculations!$B$5/2,2))))/2</f>
        <v>28.430176697164725</v>
      </c>
      <c r="E284">
        <f t="shared" si="16"/>
        <v>1.3044832828858333</v>
      </c>
      <c r="F284">
        <f t="shared" si="17"/>
        <v>39.3511799808554</v>
      </c>
      <c r="G284">
        <f t="shared" si="18"/>
        <v>1.805579929862935</v>
      </c>
    </row>
    <row r="285" spans="3:7" ht="12.75">
      <c r="C285">
        <f t="shared" si="19"/>
        <v>12.985102871116123</v>
      </c>
      <c r="D285">
        <f>(-2*$B$5+SQRT(POWER(2*$B$5,2)-4*(POWER($B$5,2)+POWER(C285,2)-POWER(Calculations!$B$5/2,2))))/2</f>
        <v>28.417860580610274</v>
      </c>
      <c r="E285">
        <f t="shared" si="16"/>
        <v>1.3039181732023273</v>
      </c>
      <c r="F285">
        <f t="shared" si="17"/>
        <v>39.33775197975597</v>
      </c>
      <c r="G285">
        <f t="shared" si="18"/>
        <v>1.804963802740569</v>
      </c>
    </row>
    <row r="286" spans="3:7" ht="12.75">
      <c r="C286">
        <f t="shared" si="19"/>
        <v>13.030986626844449</v>
      </c>
      <c r="D286">
        <f>(-2*$B$5+SQRT(POWER(2*$B$5,2)-4*(POWER($B$5,2)+POWER(C286,2)-POWER(Calculations!$B$5/2,2))))/2</f>
        <v>28.40549770814995</v>
      </c>
      <c r="E286">
        <f t="shared" si="16"/>
        <v>1.3033509181822573</v>
      </c>
      <c r="F286">
        <f t="shared" si="17"/>
        <v>39.32427235143303</v>
      </c>
      <c r="G286">
        <f t="shared" si="18"/>
        <v>1.8043453067672908</v>
      </c>
    </row>
    <row r="287" spans="3:7" ht="12.75">
      <c r="C287">
        <f t="shared" si="19"/>
        <v>13.076870382572775</v>
      </c>
      <c r="D287">
        <f>(-2*$B$5+SQRT(POWER(2*$B$5,2)-4*(POWER($B$5,2)+POWER(C287,2)-POWER(Calculations!$B$5/2,2))))/2</f>
        <v>28.393088043850824</v>
      </c>
      <c r="E287">
        <f t="shared" si="16"/>
        <v>1.3027815161768856</v>
      </c>
      <c r="F287">
        <f t="shared" si="17"/>
        <v>39.31074104871463</v>
      </c>
      <c r="G287">
        <f t="shared" si="18"/>
        <v>1.8037244397786736</v>
      </c>
    </row>
    <row r="288" spans="3:7" ht="12.75">
      <c r="C288">
        <f t="shared" si="19"/>
        <v>13.1227541383011</v>
      </c>
      <c r="D288">
        <f>(-2*$B$5+SQRT(POWER(2*$B$5,2)-4*(POWER($B$5,2)+POWER(C288,2)-POWER(Calculations!$B$5/2,2))))/2</f>
        <v>28.38063155160689</v>
      </c>
      <c r="E288">
        <f t="shared" si="16"/>
        <v>1.3022099655295332</v>
      </c>
      <c r="F288">
        <f t="shared" si="17"/>
        <v>39.29715802419019</v>
      </c>
      <c r="G288">
        <f t="shared" si="18"/>
        <v>1.8031011995993422</v>
      </c>
    </row>
    <row r="289" spans="3:7" ht="12.75">
      <c r="C289">
        <f t="shared" si="19"/>
        <v>13.168637894029427</v>
      </c>
      <c r="D289">
        <f>(-2*$B$5+SQRT(POWER(2*$B$5,2)-4*(POWER($B$5,2)+POWER(C289,2)-POWER(Calculations!$B$5/2,2))))/2</f>
        <v>28.36812819513856</v>
      </c>
      <c r="E289">
        <f t="shared" si="16"/>
        <v>1.3016362645755561</v>
      </c>
      <c r="F289">
        <f t="shared" si="17"/>
        <v>39.283523230209525</v>
      </c>
      <c r="G289">
        <f t="shared" si="18"/>
        <v>1.8024755840429274</v>
      </c>
    </row>
    <row r="290" spans="3:7" ht="12.75">
      <c r="C290">
        <f t="shared" si="19"/>
        <v>13.214521649757753</v>
      </c>
      <c r="D290">
        <f>(-2*$B$5+SQRT(POWER(2*$B$5,2)-4*(POWER($B$5,2)+POWER(C290,2)-POWER(Calculations!$B$5/2,2))))/2</f>
        <v>28.355577937992045</v>
      </c>
      <c r="E290">
        <f t="shared" si="16"/>
        <v>1.301060411642318</v>
      </c>
      <c r="F290">
        <f t="shared" si="17"/>
        <v>39.269836618881996</v>
      </c>
      <c r="G290">
        <f t="shared" si="18"/>
        <v>1.8018475909120266</v>
      </c>
    </row>
    <row r="291" spans="3:7" ht="12.75">
      <c r="C291">
        <f t="shared" si="19"/>
        <v>13.260405405486079</v>
      </c>
      <c r="D291">
        <f>(-2*$B$5+SQRT(POWER(2*$B$5,2)-4*(POWER($B$5,2)+POWER(C291,2)-POWER(Calculations!$B$5/2,2))))/2</f>
        <v>28.342980743538796</v>
      </c>
      <c r="E291">
        <f t="shared" si="16"/>
        <v>1.3004824050491628</v>
      </c>
      <c r="F291">
        <f t="shared" si="17"/>
        <v>39.25609814207551</v>
      </c>
      <c r="G291">
        <f t="shared" si="18"/>
        <v>1.8012172179981585</v>
      </c>
    </row>
    <row r="292" spans="3:7" ht="12.75">
      <c r="C292">
        <f t="shared" si="19"/>
        <v>13.306289161214405</v>
      </c>
      <c r="D292">
        <f>(-2*$B$5+SQRT(POWER(2*$B$5,2)-4*(POWER($B$5,2)+POWER(C292,2)-POWER(Calculations!$B$5/2,2))))/2</f>
        <v>28.33033657497488</v>
      </c>
      <c r="E292">
        <f t="shared" si="16"/>
        <v>1.2999022431073881</v>
      </c>
      <c r="F292">
        <f t="shared" si="17"/>
        <v>39.2423077514156</v>
      </c>
      <c r="G292">
        <f t="shared" si="18"/>
        <v>1.8005844630817212</v>
      </c>
    </row>
    <row r="293" spans="3:7" ht="12.75">
      <c r="C293">
        <f t="shared" si="19"/>
        <v>13.352172916942731</v>
      </c>
      <c r="D293">
        <f>(-2*$B$5+SQRT(POWER(2*$B$5,2)-4*(POWER($B$5,2)+POWER(C293,2)-POWER(Calculations!$B$5/2,2))))/2</f>
        <v>28.317645395320447</v>
      </c>
      <c r="E293">
        <f t="shared" si="16"/>
        <v>1.29931992412022</v>
      </c>
      <c r="F293">
        <f t="shared" si="17"/>
        <v>39.22846539828452</v>
      </c>
      <c r="G293">
        <f t="shared" si="18"/>
        <v>1.7999493239319493</v>
      </c>
    </row>
    <row r="294" spans="3:7" ht="12.75">
      <c r="C294">
        <f t="shared" si="19"/>
        <v>13.398056672671057</v>
      </c>
      <c r="D294">
        <f>(-2*$B$5+SQRT(POWER(2*$B$5,2)-4*(POWER($B$5,2)+POWER(C294,2)-POWER(Calculations!$B$5/2,2))))/2</f>
        <v>28.30490716741911</v>
      </c>
      <c r="E294">
        <f t="shared" si="16"/>
        <v>1.2987354463827832</v>
      </c>
      <c r="F294">
        <f t="shared" si="17"/>
        <v>39.21457103382023</v>
      </c>
      <c r="G294">
        <f t="shared" si="18"/>
        <v>1.7993117983068694</v>
      </c>
    </row>
    <row r="295" spans="3:7" ht="12.75">
      <c r="C295">
        <f t="shared" si="19"/>
        <v>13.443940428399383</v>
      </c>
      <c r="D295">
        <f>(-2*$B$5+SQRT(POWER(2*$B$5,2)-4*(POWER($B$5,2)+POWER(C295,2)-POWER(Calculations!$B$5/2,2))))/2</f>
        <v>28.29212185393734</v>
      </c>
      <c r="E295">
        <f t="shared" si="16"/>
        <v>1.2981488081820756</v>
      </c>
      <c r="F295">
        <f t="shared" si="17"/>
        <v>39.20062460891548</v>
      </c>
      <c r="G295">
        <f t="shared" si="18"/>
        <v>1.7986718839532567</v>
      </c>
    </row>
    <row r="296" spans="3:7" ht="12.75">
      <c r="C296">
        <f t="shared" si="19"/>
        <v>13.48982418412771</v>
      </c>
      <c r="D296">
        <f>(-2*$B$5+SQRT(POWER(2*$B$5,2)-4*(POWER($B$5,2)+POWER(C296,2)-POWER(Calculations!$B$5/2,2))))/2</f>
        <v>28.2792894173639</v>
      </c>
      <c r="E296">
        <f t="shared" si="16"/>
        <v>1.2975600077969407</v>
      </c>
      <c r="F296">
        <f t="shared" si="17"/>
        <v>39.18662607421684</v>
      </c>
      <c r="G296">
        <f t="shared" si="18"/>
        <v>1.7980295786065896</v>
      </c>
    </row>
    <row r="297" spans="3:7" ht="12.75">
      <c r="C297">
        <f t="shared" si="19"/>
        <v>13.535707939856035</v>
      </c>
      <c r="D297">
        <f>(-2*$B$5+SQRT(POWER(2*$B$5,2)-4*(POWER($B$5,2)+POWER(C297,2)-POWER(Calculations!$B$5/2,2))))/2</f>
        <v>28.266409820009194</v>
      </c>
      <c r="E297">
        <f t="shared" si="16"/>
        <v>1.296969043498038</v>
      </c>
      <c r="F297">
        <f t="shared" si="17"/>
        <v>39.1725753801237</v>
      </c>
      <c r="G297">
        <f t="shared" si="18"/>
        <v>1.7973848799910068</v>
      </c>
    </row>
    <row r="298" spans="3:7" ht="12.75">
      <c r="C298">
        <f t="shared" si="19"/>
        <v>13.581591695584361</v>
      </c>
      <c r="D298">
        <f>(-2*$B$5+SQRT(POWER(2*$B$5,2)-4*(POWER($B$5,2)+POWER(C298,2)-POWER(Calculations!$B$5/2,2))))/2</f>
        <v>28.25348302400471</v>
      </c>
      <c r="E298">
        <f t="shared" si="16"/>
        <v>1.2963759135478186</v>
      </c>
      <c r="F298">
        <f t="shared" si="17"/>
        <v>39.158472476787345</v>
      </c>
      <c r="G298">
        <f t="shared" si="18"/>
        <v>1.796737785819261</v>
      </c>
    </row>
    <row r="299" spans="3:7" ht="12.75">
      <c r="C299">
        <f t="shared" si="19"/>
        <v>13.627475451312687</v>
      </c>
      <c r="D299">
        <f>(-2*$B$5+SQRT(POWER(2*$B$5,2)-4*(POWER($B$5,2)+POWER(C299,2)-POWER(Calculations!$B$5/2,2))))/2</f>
        <v>28.24050899130237</v>
      </c>
      <c r="E299">
        <f t="shared" si="16"/>
        <v>1.295780616200493</v>
      </c>
      <c r="F299">
        <f t="shared" si="17"/>
        <v>39.1443173141099</v>
      </c>
      <c r="G299">
        <f t="shared" si="18"/>
        <v>1.7960882937926743</v>
      </c>
    </row>
    <row r="300" spans="3:7" ht="12.75">
      <c r="C300">
        <f t="shared" si="19"/>
        <v>13.673359207041013</v>
      </c>
      <c r="D300">
        <f>(-2*$B$5+SQRT(POWER(2*$B$5,2)-4*(POWER($B$5,2)+POWER(C300,2)-POWER(Calculations!$B$5/2,2))))/2</f>
        <v>28.227487683673942</v>
      </c>
      <c r="E300">
        <f t="shared" si="16"/>
        <v>1.295183149702007</v>
      </c>
      <c r="F300">
        <f t="shared" si="17"/>
        <v>39.130109841743405</v>
      </c>
      <c r="G300">
        <f t="shared" si="18"/>
        <v>1.7954364016010933</v>
      </c>
    </row>
    <row r="301" spans="3:7" ht="12.75">
      <c r="C301">
        <f t="shared" si="19"/>
        <v>13.71924296276934</v>
      </c>
      <c r="D301">
        <f>(-2*$B$5+SQRT(POWER(2*$B$5,2)-4*(POWER($B$5,2)+POWER(C301,2)-POWER(Calculations!$B$5/2,2))))/2</f>
        <v>28.214419062710398</v>
      </c>
      <c r="E301">
        <f t="shared" si="16"/>
        <v>1.2945835122900096</v>
      </c>
      <c r="F301">
        <f t="shared" si="17"/>
        <v>39.115850009088774</v>
      </c>
      <c r="G301">
        <f t="shared" si="18"/>
        <v>1.7947821069228413</v>
      </c>
    </row>
    <row r="302" spans="3:7" ht="12.75">
      <c r="C302">
        <f t="shared" si="19"/>
        <v>13.765126718497665</v>
      </c>
      <c r="D302">
        <f>(-2*$B$5+SQRT(POWER(2*$B$5,2)-4*(POWER($B$5,2)+POWER(C302,2)-POWER(Calculations!$B$5/2,2))))/2</f>
        <v>28.201303089821316</v>
      </c>
      <c r="E302">
        <f t="shared" si="16"/>
        <v>1.2939817021938276</v>
      </c>
      <c r="F302">
        <f t="shared" si="17"/>
        <v>39.1015377652948</v>
      </c>
      <c r="G302">
        <f t="shared" si="18"/>
        <v>1.7941254074246744</v>
      </c>
    </row>
    <row r="303" spans="3:7" ht="12.75">
      <c r="C303">
        <f t="shared" si="19"/>
        <v>13.811010474225991</v>
      </c>
      <c r="D303">
        <f>(-2*$B$5+SQRT(POWER(2*$B$5,2)-4*(POWER($B$5,2)+POWER(C303,2)-POWER(Calculations!$B$5/2,2))))/2</f>
        <v>28.188139726234226</v>
      </c>
      <c r="E303">
        <f t="shared" si="16"/>
        <v>1.2933777176344345</v>
      </c>
      <c r="F303">
        <f t="shared" si="17"/>
        <v>39.08717305925715</v>
      </c>
      <c r="G303">
        <f t="shared" si="18"/>
        <v>1.7934663007617335</v>
      </c>
    </row>
    <row r="304" spans="3:7" ht="12.75">
      <c r="C304">
        <f t="shared" si="19"/>
        <v>13.856894229954317</v>
      </c>
      <c r="D304">
        <f>(-2*$B$5+SQRT(POWER(2*$B$5,2)-4*(POWER($B$5,2)+POWER(C304,2)-POWER(Calculations!$B$5/2,2))))/2</f>
        <v>28.17492893299402</v>
      </c>
      <c r="E304">
        <f t="shared" si="16"/>
        <v>1.2927715568244236</v>
      </c>
      <c r="F304">
        <f t="shared" si="17"/>
        <v>39.07275583961733</v>
      </c>
      <c r="G304">
        <f t="shared" si="18"/>
        <v>1.7928047845774986</v>
      </c>
    </row>
    <row r="305" spans="3:7" ht="12.75">
      <c r="C305">
        <f t="shared" si="19"/>
        <v>13.902777985682643</v>
      </c>
      <c r="D305">
        <f>(-2*$B$5+SQRT(POWER(2*$B$5,2)-4*(POWER($B$5,2)+POWER(C305,2)-POWER(Calculations!$B$5/2,2))))/2</f>
        <v>28.16167067096226</v>
      </c>
      <c r="E305">
        <f t="shared" si="16"/>
        <v>1.292163217967976</v>
      </c>
      <c r="F305">
        <f t="shared" si="17"/>
        <v>39.05828605476167</v>
      </c>
      <c r="G305">
        <f t="shared" si="18"/>
        <v>1.7921408565037402</v>
      </c>
    </row>
    <row r="306" spans="3:7" ht="12.75">
      <c r="C306">
        <f t="shared" si="19"/>
        <v>13.94866174141097</v>
      </c>
      <c r="D306">
        <f>(-2*$B$5+SQRT(POWER(2*$B$5,2)-4*(POWER($B$5,2)+POWER(C306,2)-POWER(Calculations!$B$5/2,2))))/2</f>
        <v>28.148364900816574</v>
      </c>
      <c r="E306">
        <f t="shared" si="16"/>
        <v>1.2915526992608342</v>
      </c>
      <c r="F306">
        <f t="shared" si="17"/>
        <v>39.043763652820296</v>
      </c>
      <c r="G306">
        <f t="shared" si="18"/>
        <v>1.7914745141604735</v>
      </c>
    </row>
    <row r="307" spans="3:7" ht="12.75">
      <c r="C307">
        <f t="shared" si="19"/>
        <v>13.994545497139296</v>
      </c>
      <c r="D307">
        <f>(-2*$B$5+SQRT(POWER(2*$B$5,2)-4*(POWER($B$5,2)+POWER(C307,2)-POWER(Calculations!$B$5/2,2))))/2</f>
        <v>28.135011583050044</v>
      </c>
      <c r="E307">
        <f t="shared" si="16"/>
        <v>1.290939998890272</v>
      </c>
      <c r="F307">
        <f t="shared" si="17"/>
        <v>39.02918858166604</v>
      </c>
      <c r="G307">
        <f t="shared" si="18"/>
        <v>1.7908057551559087</v>
      </c>
    </row>
    <row r="308" spans="3:7" ht="12.75">
      <c r="C308">
        <f t="shared" si="19"/>
        <v>14.040429252867622</v>
      </c>
      <c r="D308">
        <f>(-2*$B$5+SQRT(POWER(2*$B$5,2)-4*(POWER($B$5,2)+POWER(C308,2)-POWER(Calculations!$B$5/2,2))))/2</f>
        <v>28.12161067797048</v>
      </c>
      <c r="E308">
        <f t="shared" si="16"/>
        <v>1.2903251150350628</v>
      </c>
      <c r="F308">
        <f t="shared" si="17"/>
        <v>39.01456078891347</v>
      </c>
      <c r="G308">
        <f t="shared" si="18"/>
        <v>1.7901345770864052</v>
      </c>
    </row>
    <row r="309" spans="3:7" ht="12.75">
      <c r="C309">
        <f t="shared" si="19"/>
        <v>14.086313008595948</v>
      </c>
      <c r="D309">
        <f>(-2*$B$5+SQRT(POWER(2*$B$5,2)-4*(POWER($B$5,2)+POWER(C309,2)-POWER(Calculations!$B$5/2,2))))/2</f>
        <v>28.108162145699836</v>
      </c>
      <c r="E309">
        <f t="shared" si="16"/>
        <v>1.289708045865452</v>
      </c>
      <c r="F309">
        <f t="shared" si="17"/>
        <v>38.99988022191776</v>
      </c>
      <c r="G309">
        <f t="shared" si="18"/>
        <v>1.789460977536421</v>
      </c>
    </row>
    <row r="310" spans="3:7" ht="12.75">
      <c r="C310">
        <f t="shared" si="19"/>
        <v>14.132196764324274</v>
      </c>
      <c r="D310">
        <f>(-2*$B$5+SQRT(POWER(2*$B$5,2)-4*(POWER($B$5,2)+POWER(C310,2)-POWER(Calculations!$B$5/2,2))))/2</f>
        <v>28.09466594617352</v>
      </c>
      <c r="E310">
        <f t="shared" si="16"/>
        <v>1.2890887895431258</v>
      </c>
      <c r="F310">
        <f t="shared" si="17"/>
        <v>38.9851468277737</v>
      </c>
      <c r="G310">
        <f t="shared" si="18"/>
        <v>1.7887849540784655</v>
      </c>
    </row>
    <row r="311" spans="3:7" ht="12.75">
      <c r="C311">
        <f t="shared" si="19"/>
        <v>14.1780805200526</v>
      </c>
      <c r="D311">
        <f>(-2*$B$5+SQRT(POWER(2*$B$5,2)-4*(POWER($B$5,2)+POWER(C311,2)-POWER(Calculations!$B$5/2,2))))/2</f>
        <v>28.081122039139764</v>
      </c>
      <c r="E311">
        <f t="shared" si="16"/>
        <v>1.2884673442211818</v>
      </c>
      <c r="F311">
        <f t="shared" si="17"/>
        <v>38.97036055331451</v>
      </c>
      <c r="G311">
        <f t="shared" si="18"/>
        <v>1.788106504273048</v>
      </c>
    </row>
    <row r="312" spans="3:7" ht="12.75">
      <c r="C312">
        <f t="shared" si="19"/>
        <v>14.223964275780926</v>
      </c>
      <c r="D312">
        <f>(-2*$B$5+SQRT(POWER(2*$B$5,2)-4*(POWER($B$5,2)+POWER(C312,2)-POWER(Calculations!$B$5/2,2))))/2</f>
        <v>28.067530384158914</v>
      </c>
      <c r="E312">
        <f t="shared" si="16"/>
        <v>1.2878437080440968</v>
      </c>
      <c r="F312">
        <f t="shared" si="17"/>
        <v>38.9555213451109</v>
      </c>
      <c r="G312">
        <f t="shared" si="18"/>
        <v>1.787425625668632</v>
      </c>
    </row>
    <row r="313" spans="3:7" ht="12.75">
      <c r="C313">
        <f t="shared" si="19"/>
        <v>14.269848031509252</v>
      </c>
      <c r="D313">
        <f>(-2*$B$5+SQRT(POWER(2*$B$5,2)-4*(POWER($B$5,2)+POWER(C313,2)-POWER(Calculations!$B$5/2,2))))/2</f>
        <v>28.053890940602813</v>
      </c>
      <c r="E313">
        <f t="shared" si="16"/>
        <v>1.2872178791476983</v>
      </c>
      <c r="F313">
        <f t="shared" si="17"/>
        <v>38.9406291494699</v>
      </c>
      <c r="G313">
        <f t="shared" si="18"/>
        <v>1.7867423158015818</v>
      </c>
    </row>
    <row r="314" spans="3:7" ht="12.75">
      <c r="C314">
        <f t="shared" si="19"/>
        <v>14.315731787237578</v>
      </c>
      <c r="D314">
        <f>(-2*$B$5+SQRT(POWER(2*$B$5,2)-4*(POWER($B$5,2)+POWER(C314,2)-POWER(Calculations!$B$5/2,2))))/2</f>
        <v>28.040203667654083</v>
      </c>
      <c r="E314">
        <f t="shared" si="16"/>
        <v>1.286589855659132</v>
      </c>
      <c r="F314">
        <f t="shared" si="17"/>
        <v>38.925683912433755</v>
      </c>
      <c r="G314">
        <f t="shared" si="18"/>
        <v>1.7860565721961135</v>
      </c>
    </row>
    <row r="315" spans="3:7" ht="12.75">
      <c r="C315">
        <f t="shared" si="19"/>
        <v>14.361615542965904</v>
      </c>
      <c r="D315">
        <f>(-2*$B$5+SQRT(POWER(2*$B$5,2)-4*(POWER($B$5,2)+POWER(C315,2)-POWER(Calculations!$B$5/2,2))))/2</f>
        <v>28.026468524305493</v>
      </c>
      <c r="E315">
        <f t="shared" si="16"/>
        <v>1.2859596356968317</v>
      </c>
      <c r="F315">
        <f t="shared" si="17"/>
        <v>38.910685579778885</v>
      </c>
      <c r="G315">
        <f t="shared" si="18"/>
        <v>1.7853683923642452</v>
      </c>
    </row>
    <row r="316" spans="3:7" ht="12.75">
      <c r="C316">
        <f t="shared" si="19"/>
        <v>14.40749929869423</v>
      </c>
      <c r="D316">
        <f>(-2*$B$5+SQRT(POWER(2*$B$5,2)-4*(POWER($B$5,2)+POWER(C316,2)-POWER(Calculations!$B$5/2,2))))/2</f>
        <v>28.012685469359226</v>
      </c>
      <c r="E316">
        <f t="shared" si="16"/>
        <v>1.285327217370487</v>
      </c>
      <c r="F316">
        <f t="shared" si="17"/>
        <v>38.89563409701473</v>
      </c>
      <c r="G316">
        <f t="shared" si="18"/>
        <v>1.7846777738057455</v>
      </c>
    </row>
    <row r="317" spans="3:7" ht="12.75">
      <c r="C317">
        <f t="shared" si="19"/>
        <v>14.453383054422556</v>
      </c>
      <c r="D317">
        <f>(-2*$B$5+SQRT(POWER(2*$B$5,2)-4*(POWER($B$5,2)+POWER(C317,2)-POWER(Calculations!$B$5/2,2))))/2</f>
        <v>27.998854461426255</v>
      </c>
      <c r="E317">
        <f t="shared" si="16"/>
        <v>1.284692598781014</v>
      </c>
      <c r="F317">
        <f t="shared" si="17"/>
        <v>38.88052940938263</v>
      </c>
      <c r="G317">
        <f t="shared" si="18"/>
        <v>1.7839847140080818</v>
      </c>
    </row>
    <row r="318" spans="3:7" ht="12.75">
      <c r="C318">
        <f t="shared" si="19"/>
        <v>14.499266810150882</v>
      </c>
      <c r="D318">
        <f>(-2*$B$5+SQRT(POWER(2*$B$5,2)-4*(POWER($B$5,2)+POWER(C318,2)-POWER(Calculations!$B$5/2,2))))/2</f>
        <v>27.98497545892559</v>
      </c>
      <c r="E318">
        <f t="shared" si="16"/>
        <v>1.2840557780205208</v>
      </c>
      <c r="F318">
        <f t="shared" si="17"/>
        <v>38.86537146185474</v>
      </c>
      <c r="G318">
        <f t="shared" si="18"/>
        <v>1.7832892104463693</v>
      </c>
    </row>
    <row r="319" spans="3:7" ht="12.75">
      <c r="C319">
        <f t="shared" si="19"/>
        <v>14.545150565879208</v>
      </c>
      <c r="D319">
        <f>(-2*$B$5+SQRT(POWER(2*$B$5,2)-4*(POWER($B$5,2)+POWER(C319,2)-POWER(Calculations!$B$5/2,2))))/2</f>
        <v>27.971048420083633</v>
      </c>
      <c r="E319">
        <f t="shared" si="16"/>
        <v>1.2834167531722775</v>
      </c>
      <c r="F319">
        <f t="shared" si="17"/>
        <v>38.85016019913285</v>
      </c>
      <c r="G319">
        <f t="shared" si="18"/>
        <v>1.7825912605833187</v>
      </c>
    </row>
    <row r="320" spans="3:7" ht="12.75">
      <c r="C320">
        <f t="shared" si="19"/>
        <v>14.591034321607534</v>
      </c>
      <c r="D320">
        <f>(-2*$B$5+SQRT(POWER(2*$B$5,2)-4*(POWER($B$5,2)+POWER(C320,2)-POWER(Calculations!$B$5/2,2))))/2</f>
        <v>27.957073302933445</v>
      </c>
      <c r="E320">
        <f t="shared" si="16"/>
        <v>1.2827755223106836</v>
      </c>
      <c r="F320">
        <f t="shared" si="17"/>
        <v>38.83489556564728</v>
      </c>
      <c r="G320">
        <f t="shared" si="18"/>
        <v>1.7818908618691842</v>
      </c>
    </row>
    <row r="321" spans="3:7" ht="12.75">
      <c r="C321">
        <f t="shared" si="19"/>
        <v>14.63691807733586</v>
      </c>
      <c r="D321">
        <f>(-2*$B$5+SQRT(POWER(2*$B$5,2)-4*(POWER($B$5,2)+POWER(C321,2)-POWER(Calculations!$B$5/2,2))))/2</f>
        <v>27.943050065314075</v>
      </c>
      <c r="E321">
        <f t="shared" si="16"/>
        <v>1.2821320835012362</v>
      </c>
      <c r="F321">
        <f t="shared" si="17"/>
        <v>38.8195775055557</v>
      </c>
      <c r="G321">
        <f t="shared" si="18"/>
        <v>1.7811880117417105</v>
      </c>
    </row>
    <row r="322" spans="3:7" ht="12.75">
      <c r="C322">
        <f t="shared" si="19"/>
        <v>14.682801833064186</v>
      </c>
      <c r="D322">
        <f>(-2*$B$5+SQRT(POWER(2*$B$5,2)-4*(POWER($B$5,2)+POWER(C322,2)-POWER(Calculations!$B$5/2,2))))/2</f>
        <v>27.92897866486981</v>
      </c>
      <c r="E322">
        <f t="shared" si="16"/>
        <v>1.281486434800496</v>
      </c>
      <c r="F322">
        <f t="shared" si="17"/>
        <v>38.80420596274201</v>
      </c>
      <c r="G322">
        <f t="shared" si="18"/>
        <v>1.7804827076260796</v>
      </c>
    </row>
    <row r="323" spans="3:7" ht="12.75">
      <c r="C323">
        <f t="shared" si="19"/>
        <v>14.728685588792512</v>
      </c>
      <c r="D323">
        <f>(-2*$B$5+SQRT(POWER(2*$B$5,2)-4*(POWER($B$5,2)+POWER(C323,2)-POWER(Calculations!$B$5/2,2))))/2</f>
        <v>27.914859059049505</v>
      </c>
      <c r="E323">
        <f aca="true" t="shared" si="20" ref="E323:E386">$C$3*D323</f>
        <v>1.2808385742560568</v>
      </c>
      <c r="F323">
        <f aca="true" t="shared" si="21" ref="F323:F386">(-2*$B$7+SQRT(POWER(2*$B$7,2)-4*(POWER($B$7,2)+POWER(C323,2)-POWER($B$3/2,2))))/2</f>
        <v>38.78878088081513</v>
      </c>
      <c r="G323">
        <f aca="true" t="shared" si="22" ref="G323:G386">$C$3*F323</f>
        <v>1.7797749469348574</v>
      </c>
    </row>
    <row r="324" spans="3:7" ht="12.75">
      <c r="C324">
        <f aca="true" t="shared" si="23" ref="C324:C387">$B$6/1000+C323</f>
        <v>14.774569344520838</v>
      </c>
      <c r="D324">
        <f>(-2*$B$5+SQRT(POWER(2*$B$5,2)-4*(POWER($B$5,2)+POWER(C324,2)-POWER(Calculations!$B$5/2,2))))/2</f>
        <v>27.900691205105836</v>
      </c>
      <c r="E324">
        <f t="shared" si="20"/>
        <v>1.280188499906511</v>
      </c>
      <c r="F324">
        <f t="shared" si="21"/>
        <v>38.77330220310787</v>
      </c>
      <c r="G324">
        <f t="shared" si="22"/>
        <v>1.7790647270679396</v>
      </c>
    </row>
    <row r="325" spans="3:7" ht="12.75">
      <c r="C325">
        <f t="shared" si="23"/>
        <v>14.820453100249164</v>
      </c>
      <c r="D325">
        <f>(-2*$B$5+SQRT(POWER(2*$B$5,2)-4*(POWER($B$5,2)+POWER(C325,2)-POWER(Calculations!$B$5/2,2))))/2</f>
        <v>27.886475060094604</v>
      </c>
      <c r="E325">
        <f t="shared" si="20"/>
        <v>1.2795362097814171</v>
      </c>
      <c r="F325">
        <f t="shared" si="21"/>
        <v>38.75776987267571</v>
      </c>
      <c r="G325">
        <f t="shared" si="22"/>
        <v>1.778352045412499</v>
      </c>
    </row>
    <row r="326" spans="3:7" ht="12.75">
      <c r="C326">
        <f t="shared" si="23"/>
        <v>14.86633685597749</v>
      </c>
      <c r="D326">
        <f>(-2*$B$5+SQRT(POWER(2*$B$5,2)-4*(POWER($B$5,2)+POWER(C326,2)-POWER(Calculations!$B$5/2,2))))/2</f>
        <v>27.872210580873976</v>
      </c>
      <c r="E326">
        <f t="shared" si="20"/>
        <v>1.2788817019012662</v>
      </c>
      <c r="F326">
        <f t="shared" si="21"/>
        <v>38.742183832295645</v>
      </c>
      <c r="G326">
        <f t="shared" si="22"/>
        <v>1.7776368993429281</v>
      </c>
    </row>
    <row r="327" spans="3:7" ht="12.75">
      <c r="C327">
        <f t="shared" si="23"/>
        <v>14.912220611705816</v>
      </c>
      <c r="D327">
        <f>(-2*$B$5+SQRT(POWER(2*$B$5,2)-4*(POWER($B$5,2)+POWER(C327,2)-POWER(Calculations!$B$5/2,2))))/2</f>
        <v>27.857897724103793</v>
      </c>
      <c r="E327">
        <f t="shared" si="20"/>
        <v>1.2782249742774485</v>
      </c>
      <c r="F327">
        <f t="shared" si="21"/>
        <v>38.726544024464964</v>
      </c>
      <c r="G327">
        <f t="shared" si="22"/>
        <v>1.7769192862207874</v>
      </c>
    </row>
    <row r="328" spans="3:7" ht="12.75">
      <c r="C328">
        <f t="shared" si="23"/>
        <v>14.958104367434142</v>
      </c>
      <c r="D328">
        <f>(-2*$B$5+SQRT(POWER(2*$B$5,2)-4*(POWER($B$5,2)+POWER(C328,2)-POWER(Calculations!$B$5/2,2))))/2</f>
        <v>27.84353644624479</v>
      </c>
      <c r="E328">
        <f t="shared" si="20"/>
        <v>1.2775660249122194</v>
      </c>
      <c r="F328">
        <f t="shared" si="21"/>
        <v>38.710850391400044</v>
      </c>
      <c r="G328">
        <f t="shared" si="22"/>
        <v>1.7761992033947465</v>
      </c>
    </row>
    <row r="329" spans="3:7" ht="12.75">
      <c r="C329">
        <f t="shared" si="23"/>
        <v>15.003988123162468</v>
      </c>
      <c r="D329">
        <f>(-2*$B$5+SQRT(POWER(2*$B$5,2)-4*(POWER($B$5,2)+POWER(C329,2)-POWER(Calculations!$B$5/2,2))))/2</f>
        <v>27.82912670355789</v>
      </c>
      <c r="E329">
        <f t="shared" si="20"/>
        <v>1.2769048517986656</v>
      </c>
      <c r="F329">
        <f t="shared" si="21"/>
        <v>38.69510287503515</v>
      </c>
      <c r="G329">
        <f t="shared" si="22"/>
        <v>1.7754766482005317</v>
      </c>
    </row>
    <row r="330" spans="3:7" ht="12.75">
      <c r="C330">
        <f t="shared" si="23"/>
        <v>15.049871878890794</v>
      </c>
      <c r="D330">
        <f>(-2*$B$5+SQRT(POWER(2*$B$5,2)-4*(POWER($B$5,2)+POWER(C330,2)-POWER(Calculations!$B$5/2,2))))/2</f>
        <v>27.814668452103454</v>
      </c>
      <c r="E330">
        <f t="shared" si="20"/>
        <v>1.2762414529206716</v>
      </c>
      <c r="F330">
        <f t="shared" si="21"/>
        <v>38.67930141702117</v>
      </c>
      <c r="G330">
        <f t="shared" si="22"/>
        <v>1.7747516179608671</v>
      </c>
    </row>
    <row r="331" spans="3:7" ht="12.75">
      <c r="C331">
        <f t="shared" si="23"/>
        <v>15.09575563461912</v>
      </c>
      <c r="D331">
        <f>(-2*$B$5+SQRT(POWER(2*$B$5,2)-4*(POWER($B$5,2)+POWER(C331,2)-POWER(Calculations!$B$5/2,2))))/2</f>
        <v>27.800161647740524</v>
      </c>
      <c r="E331">
        <f t="shared" si="20"/>
        <v>1.2755758262528845</v>
      </c>
      <c r="F331">
        <f t="shared" si="21"/>
        <v>38.663445958724466</v>
      </c>
      <c r="G331">
        <f t="shared" si="22"/>
        <v>1.7740241099854206</v>
      </c>
    </row>
    <row r="332" spans="3:7" ht="12.75">
      <c r="C332">
        <f t="shared" si="23"/>
        <v>15.141639390347446</v>
      </c>
      <c r="D332">
        <f>(-2*$B$5+SQRT(POWER(2*$B$5,2)-4*(POWER($B$5,2)+POWER(C332,2)-POWER(Calculations!$B$5/2,2))))/2</f>
        <v>27.785606246126044</v>
      </c>
      <c r="E332">
        <f t="shared" si="20"/>
        <v>1.274907969760678</v>
      </c>
      <c r="F332">
        <f t="shared" si="21"/>
        <v>38.64753644122552</v>
      </c>
      <c r="G332">
        <f t="shared" si="22"/>
        <v>1.7732941215707434</v>
      </c>
    </row>
    <row r="333" spans="3:7" ht="12.75">
      <c r="C333">
        <f t="shared" si="23"/>
        <v>15.187523146075772</v>
      </c>
      <c r="D333">
        <f>(-2*$B$5+SQRT(POWER(2*$B$5,2)-4*(POWER($B$5,2)+POWER(C333,2)-POWER(Calculations!$B$5/2,2))))/2</f>
        <v>27.77100220271415</v>
      </c>
      <c r="E333">
        <f t="shared" si="20"/>
        <v>1.2742378814001207</v>
      </c>
      <c r="F333">
        <f t="shared" si="21"/>
        <v>38.631572805317774</v>
      </c>
      <c r="G333">
        <f t="shared" si="22"/>
        <v>1.7725616500002164</v>
      </c>
    </row>
    <row r="334" spans="3:7" ht="12.75">
      <c r="C334">
        <f t="shared" si="23"/>
        <v>15.233406901804099</v>
      </c>
      <c r="D334">
        <f>(-2*$B$5+SQRT(POWER(2*$B$5,2)-4*(POWER($B$5,2)+POWER(C334,2)-POWER(Calculations!$B$5/2,2))))/2</f>
        <v>27.75634947275539</v>
      </c>
      <c r="E334">
        <f t="shared" si="20"/>
        <v>1.2735655591179398</v>
      </c>
      <c r="F334">
        <f t="shared" si="21"/>
        <v>38.615554991506336</v>
      </c>
      <c r="G334">
        <f t="shared" si="22"/>
        <v>1.7718266925439905</v>
      </c>
    </row>
    <row r="335" spans="3:7" ht="12.75">
      <c r="C335">
        <f t="shared" si="23"/>
        <v>15.279290657532425</v>
      </c>
      <c r="D335">
        <f>(-2*$B$5+SQRT(POWER(2*$B$5,2)-4*(POWER($B$5,2)+POWER(C335,2)-POWER(Calculations!$B$5/2,2))))/2</f>
        <v>27.741648011295908</v>
      </c>
      <c r="E335">
        <f t="shared" si="20"/>
        <v>1.2728910008514835</v>
      </c>
      <c r="F335">
        <f t="shared" si="21"/>
        <v>38.5994829400067</v>
      </c>
      <c r="G335">
        <f t="shared" si="22"/>
        <v>1.7710892464589283</v>
      </c>
    </row>
    <row r="336" spans="3:7" ht="12.75">
      <c r="C336">
        <f t="shared" si="23"/>
        <v>15.32517441326075</v>
      </c>
      <c r="D336">
        <f>(-2*$B$5+SQRT(POWER(2*$B$5,2)-4*(POWER($B$5,2)+POWER(C336,2)-POWER(Calculations!$B$5/2,2))))/2</f>
        <v>27.726897773176724</v>
      </c>
      <c r="E336">
        <f t="shared" si="20"/>
        <v>1.2722142045286884</v>
      </c>
      <c r="F336">
        <f t="shared" si="21"/>
        <v>38.583356590743506</v>
      </c>
      <c r="G336">
        <f t="shared" si="22"/>
        <v>1.7703493089885463</v>
      </c>
    </row>
    <row r="337" spans="3:7" ht="12.75">
      <c r="C337">
        <f t="shared" si="23"/>
        <v>15.371058168989077</v>
      </c>
      <c r="D337">
        <f>(-2*$B$5+SQRT(POWER(2*$B$5,2)-4*(POWER($B$5,2)+POWER(C337,2)-POWER(Calculations!$B$5/2,2))))/2</f>
        <v>27.71209871303295</v>
      </c>
      <c r="E337">
        <f t="shared" si="20"/>
        <v>1.2715351680680427</v>
      </c>
      <c r="F337">
        <f t="shared" si="21"/>
        <v>38.5671758833492</v>
      </c>
      <c r="G337">
        <f t="shared" si="22"/>
        <v>1.7696068773629543</v>
      </c>
    </row>
    <row r="338" spans="3:7" ht="12.75">
      <c r="C338">
        <f t="shared" si="23"/>
        <v>15.416941924717403</v>
      </c>
      <c r="D338">
        <f>(-2*$B$5+SQRT(POWER(2*$B$5,2)-4*(POWER($B$5,2)+POWER(C338,2)-POWER(Calculations!$B$5/2,2))))/2</f>
        <v>27.697250785292965</v>
      </c>
      <c r="E338">
        <f t="shared" si="20"/>
        <v>1.2708538893785493</v>
      </c>
      <c r="F338">
        <f t="shared" si="21"/>
        <v>38.550940757162806</v>
      </c>
      <c r="G338">
        <f t="shared" si="22"/>
        <v>1.7688619487987993</v>
      </c>
    </row>
    <row r="339" spans="3:7" ht="12.75">
      <c r="C339">
        <f t="shared" si="23"/>
        <v>15.462825680445729</v>
      </c>
      <c r="D339">
        <f>(-2*$B$5+SQRT(POWER(2*$B$5,2)-4*(POWER($B$5,2)+POWER(C339,2)-POWER(Calculations!$B$5/2,2))))/2</f>
        <v>27.682353944177677</v>
      </c>
      <c r="E339">
        <f t="shared" si="20"/>
        <v>1.2701703663596917</v>
      </c>
      <c r="F339">
        <f t="shared" si="21"/>
        <v>38.534651151228545</v>
      </c>
      <c r="G339">
        <f t="shared" si="22"/>
        <v>1.768114520499201</v>
      </c>
    </row>
    <row r="340" spans="3:7" ht="12.75">
      <c r="C340">
        <f t="shared" si="23"/>
        <v>15.508709436174055</v>
      </c>
      <c r="D340">
        <f>(-2*$B$5+SQRT(POWER(2*$B$5,2)-4*(POWER($B$5,2)+POWER(C340,2)-POWER(Calculations!$B$5/2,2))))/2</f>
        <v>27.667408143699674</v>
      </c>
      <c r="E340">
        <f t="shared" si="20"/>
        <v>1.2694845969013948</v>
      </c>
      <c r="F340">
        <f t="shared" si="21"/>
        <v>38.518307004294584</v>
      </c>
      <c r="G340">
        <f t="shared" si="22"/>
        <v>1.7673645896536954</v>
      </c>
    </row>
    <row r="341" spans="3:7" ht="12.75">
      <c r="C341">
        <f t="shared" si="23"/>
        <v>15.55459319190238</v>
      </c>
      <c r="D341">
        <f>(-2*$B$5+SQRT(POWER(2*$B$5,2)-4*(POWER($B$5,2)+POWER(C341,2)-POWER(Calculations!$B$5/2,2))))/2</f>
        <v>27.652413337662473</v>
      </c>
      <c r="E341">
        <f t="shared" si="20"/>
        <v>1.2687965788839903</v>
      </c>
      <c r="F341">
        <f t="shared" si="21"/>
        <v>38.50190825481169</v>
      </c>
      <c r="G341">
        <f t="shared" si="22"/>
        <v>1.766612153438172</v>
      </c>
    </row>
    <row r="342" spans="3:7" ht="12.75">
      <c r="C342">
        <f t="shared" si="23"/>
        <v>15.600476947630707</v>
      </c>
      <c r="D342">
        <f>(-2*$B$5+SQRT(POWER(2*$B$5,2)-4*(POWER($B$5,2)+POWER(C342,2)-POWER(Calculations!$B$5/2,2))))/2</f>
        <v>27.637369479659696</v>
      </c>
      <c r="E342">
        <f t="shared" si="20"/>
        <v>1.2681063101781793</v>
      </c>
      <c r="F342">
        <f t="shared" si="21"/>
        <v>38.48545484093187</v>
      </c>
      <c r="G342">
        <f t="shared" si="22"/>
        <v>1.7658572090148135</v>
      </c>
    </row>
    <row r="343" spans="3:7" ht="12.75">
      <c r="C343">
        <f t="shared" si="23"/>
        <v>15.646360703359033</v>
      </c>
      <c r="D343">
        <f>(-2*$B$5+SQRT(POWER(2*$B$5,2)-4*(POWER($B$5,2)+POWER(C343,2)-POWER(Calculations!$B$5/2,2))))/2</f>
        <v>27.622276523074227</v>
      </c>
      <c r="E343">
        <f t="shared" si="20"/>
        <v>1.2674137886449932</v>
      </c>
      <c r="F343">
        <f t="shared" si="21"/>
        <v>38.4689467005071</v>
      </c>
      <c r="G343">
        <f t="shared" si="22"/>
        <v>1.7650997535320343</v>
      </c>
    </row>
    <row r="344" spans="3:7" ht="12.75">
      <c r="C344">
        <f t="shared" si="23"/>
        <v>15.692244459087359</v>
      </c>
      <c r="D344">
        <f>(-2*$B$5+SQRT(POWER(2*$B$5,2)-4*(POWER($B$5,2)+POWER(C344,2)-POWER(Calculations!$B$5/2,2))))/2</f>
        <v>27.607134421077483</v>
      </c>
      <c r="E344">
        <f t="shared" si="20"/>
        <v>1.2667190121357612</v>
      </c>
      <c r="F344">
        <f t="shared" si="21"/>
        <v>38.45238377108788</v>
      </c>
      <c r="G344">
        <f t="shared" si="22"/>
        <v>1.7643397841244175</v>
      </c>
    </row>
    <row r="345" spans="3:7" ht="12.75">
      <c r="C345">
        <f t="shared" si="23"/>
        <v>15.738128214815685</v>
      </c>
      <c r="D345">
        <f>(-2*$B$5+SQRT(POWER(2*$B$5,2)-4*(POWER($B$5,2)+POWER(C345,2)-POWER(Calculations!$B$5/2,2))))/2</f>
        <v>27.591943126628472</v>
      </c>
      <c r="E345">
        <f t="shared" si="20"/>
        <v>1.2660219784920659</v>
      </c>
      <c r="F345">
        <f t="shared" si="21"/>
        <v>38.43576598992194</v>
      </c>
      <c r="G345">
        <f t="shared" si="22"/>
        <v>1.7635772979126527</v>
      </c>
    </row>
    <row r="346" spans="3:7" ht="12.75">
      <c r="C346">
        <f t="shared" si="23"/>
        <v>15.784011970544011</v>
      </c>
      <c r="D346">
        <f>(-2*$B$5+SQRT(POWER(2*$B$5,2)-4*(POWER($B$5,2)+POWER(C346,2)-POWER(Calculations!$B$5/2,2))))/2</f>
        <v>27.576702592473076</v>
      </c>
      <c r="E346">
        <f t="shared" si="20"/>
        <v>1.2653226855457105</v>
      </c>
      <c r="F346">
        <f t="shared" si="21"/>
        <v>38.419093293952855</v>
      </c>
      <c r="G346">
        <f t="shared" si="22"/>
        <v>1.7628122920034746</v>
      </c>
    </row>
    <row r="347" spans="3:7" ht="12.75">
      <c r="C347">
        <f t="shared" si="23"/>
        <v>15.829895726272337</v>
      </c>
      <c r="D347">
        <f>(-2*$B$5+SQRT(POWER(2*$B$5,2)-4*(POWER($B$5,2)+POWER(C347,2)-POWER(Calculations!$B$5/2,2))))/2</f>
        <v>27.56141277114316</v>
      </c>
      <c r="E347">
        <f t="shared" si="20"/>
        <v>1.2646211311186788</v>
      </c>
      <c r="F347">
        <f t="shared" si="21"/>
        <v>38.402365619818646</v>
      </c>
      <c r="G347">
        <f t="shared" si="22"/>
        <v>1.7620447634895975</v>
      </c>
    </row>
    <row r="348" spans="3:7" ht="12.75">
      <c r="C348">
        <f t="shared" si="23"/>
        <v>15.875779482000663</v>
      </c>
      <c r="D348">
        <f>(-2*$B$5+SQRT(POWER(2*$B$5,2)-4*(POWER($B$5,2)+POWER(C348,2)-POWER(Calculations!$B$5/2,2))))/2</f>
        <v>27.54607361495576</v>
      </c>
      <c r="E348">
        <f t="shared" si="20"/>
        <v>1.2639173130230974</v>
      </c>
      <c r="F348">
        <f t="shared" si="21"/>
        <v>38.3855829038504</v>
      </c>
      <c r="G348">
        <f t="shared" si="22"/>
        <v>1.7612747094496526</v>
      </c>
    </row>
    <row r="349" spans="3:7" ht="12.75">
      <c r="C349">
        <f t="shared" si="23"/>
        <v>15.921663237728989</v>
      </c>
      <c r="D349">
        <f>(-2*$B$5+SQRT(POWER(2*$B$5,2)-4*(POWER($B$5,2)+POWER(C349,2)-POWER(Calculations!$B$5/2,2))))/2</f>
        <v>27.530685076012197</v>
      </c>
      <c r="E349">
        <f t="shared" si="20"/>
        <v>1.2632112290611952</v>
      </c>
      <c r="F349">
        <f t="shared" si="21"/>
        <v>38.368745082070866</v>
      </c>
      <c r="G349">
        <f t="shared" si="22"/>
        <v>1.7605021269481234</v>
      </c>
    </row>
    <row r="350" spans="3:7" ht="12.75">
      <c r="C350">
        <f t="shared" si="23"/>
        <v>15.967546993457315</v>
      </c>
      <c r="D350">
        <f>(-2*$B$5+SQRT(POWER(2*$B$5,2)-4*(POWER($B$5,2)+POWER(C350,2)-POWER(Calculations!$B$5/2,2))))/2</f>
        <v>27.5152471061973</v>
      </c>
      <c r="E350">
        <f t="shared" si="20"/>
        <v>1.2625028770252673</v>
      </c>
      <c r="F350">
        <f t="shared" si="21"/>
        <v>38.35185209019306</v>
      </c>
      <c r="G350">
        <f t="shared" si="22"/>
        <v>1.7597270130352818</v>
      </c>
    </row>
    <row r="351" spans="3:7" ht="12.75">
      <c r="C351">
        <f t="shared" si="23"/>
        <v>16.01343074918564</v>
      </c>
      <c r="D351">
        <f>(-2*$B$5+SQRT(POWER(2*$B$5,2)-4*(POWER($B$5,2)+POWER(C351,2)-POWER(Calculations!$B$5/2,2))))/2</f>
        <v>27.499759657178494</v>
      </c>
      <c r="E351">
        <f t="shared" si="20"/>
        <v>1.2617922546976335</v>
      </c>
      <c r="F351">
        <f t="shared" si="21"/>
        <v>38.33490386361882</v>
      </c>
      <c r="G351">
        <f t="shared" si="22"/>
        <v>1.7589493647471208</v>
      </c>
    </row>
    <row r="352" spans="3:7" ht="12.75">
      <c r="C352">
        <f t="shared" si="23"/>
        <v>16.059314504913967</v>
      </c>
      <c r="D352">
        <f>(-2*$B$5+SQRT(POWER(2*$B$5,2)-4*(POWER($B$5,2)+POWER(C352,2)-POWER(Calculations!$B$5/2,2))))/2</f>
        <v>27.484222680404976</v>
      </c>
      <c r="E352">
        <f t="shared" si="20"/>
        <v>1.2610793598506007</v>
      </c>
      <c r="F352">
        <f t="shared" si="21"/>
        <v>38.317900337437365</v>
      </c>
      <c r="G352">
        <f t="shared" si="22"/>
        <v>1.7581691791052907</v>
      </c>
    </row>
    <row r="353" spans="3:7" ht="12.75">
      <c r="C353">
        <f t="shared" si="23"/>
        <v>16.105198260642293</v>
      </c>
      <c r="D353">
        <f>(-2*$B$5+SQRT(POWER(2*$B$5,2)-4*(POWER($B$5,2)+POWER(C353,2)-POWER(Calculations!$B$5/2,2))))/2</f>
        <v>27.468636127106805</v>
      </c>
      <c r="E353">
        <f t="shared" si="20"/>
        <v>1.2603641902464209</v>
      </c>
      <c r="F353">
        <f t="shared" si="21"/>
        <v>38.30084144642391</v>
      </c>
      <c r="G353">
        <f t="shared" si="22"/>
        <v>1.7573864531170333</v>
      </c>
    </row>
    <row r="354" spans="3:7" ht="12.75">
      <c r="C354">
        <f t="shared" si="23"/>
        <v>16.15108201637062</v>
      </c>
      <c r="D354">
        <f>(-2*$B$5+SQRT(POWER(2*$B$5,2)-4*(POWER($B$5,2)+POWER(C354,2)-POWER(Calculations!$B$5/2,2))))/2</f>
        <v>27.4529999482941</v>
      </c>
      <c r="E354">
        <f t="shared" si="20"/>
        <v>1.2596467436372543</v>
      </c>
      <c r="F354">
        <f t="shared" si="21"/>
        <v>38.28372712503814</v>
      </c>
      <c r="G354">
        <f t="shared" si="22"/>
        <v>1.7566011837751125</v>
      </c>
    </row>
    <row r="355" spans="3:7" ht="12.75">
      <c r="C355">
        <f t="shared" si="23"/>
        <v>16.196965772098945</v>
      </c>
      <c r="D355">
        <f>(-2*$B$5+SQRT(POWER(2*$B$5,2)-4*(POWER($B$5,2)+POWER(C355,2)-POWER(Calculations!$B$5/2,2))))/2</f>
        <v>27.43731409475609</v>
      </c>
      <c r="E355">
        <f t="shared" si="20"/>
        <v>1.258927017765126</v>
      </c>
      <c r="F355">
        <f t="shared" si="21"/>
        <v>38.26655730742281</v>
      </c>
      <c r="G355">
        <f t="shared" si="22"/>
        <v>1.7558133680577508</v>
      </c>
    </row>
    <row r="356" spans="3:7" ht="12.75">
      <c r="C356">
        <f t="shared" si="23"/>
        <v>16.24284952782727</v>
      </c>
      <c r="D356">
        <f>(-2*$B$5+SQRT(POWER(2*$B$5,2)-4*(POWER($B$5,2)+POWER(C356,2)-POWER(Calculations!$B$5/2,2))))/2</f>
        <v>27.421578517060297</v>
      </c>
      <c r="E356">
        <f t="shared" si="20"/>
        <v>1.2582050103618883</v>
      </c>
      <c r="F356">
        <f t="shared" si="21"/>
        <v>38.24933192740222</v>
      </c>
      <c r="G356">
        <f t="shared" si="22"/>
        <v>1.7550230029285583</v>
      </c>
    </row>
    <row r="357" spans="3:7" ht="12.75">
      <c r="C357">
        <f t="shared" si="23"/>
        <v>16.288733283555597</v>
      </c>
      <c r="D357">
        <f>(-2*$B$5+SQRT(POWER(2*$B$5,2)-4*(POWER($B$5,2)+POWER(C357,2)-POWER(Calculations!$B$5/2,2))))/2</f>
        <v>27.405793165551607</v>
      </c>
      <c r="E357">
        <f t="shared" si="20"/>
        <v>1.2574807191491777</v>
      </c>
      <c r="F357">
        <f t="shared" si="21"/>
        <v>38.232050918480766</v>
      </c>
      <c r="G357">
        <f t="shared" si="22"/>
        <v>1.7542300853364674</v>
      </c>
    </row>
    <row r="358" spans="3:7" ht="12.75">
      <c r="C358">
        <f t="shared" si="23"/>
        <v>16.334617039283923</v>
      </c>
      <c r="D358">
        <f>(-2*$B$5+SQRT(POWER(2*$B$5,2)-4*(POWER($B$5,2)+POWER(C358,2)-POWER(Calculations!$B$5/2,2))))/2</f>
        <v>27.389957990351377</v>
      </c>
      <c r="E358">
        <f t="shared" si="20"/>
        <v>1.2567541418383752</v>
      </c>
      <c r="F358">
        <f t="shared" si="21"/>
        <v>38.21471421384145</v>
      </c>
      <c r="G358">
        <f t="shared" si="22"/>
        <v>1.7534346122156628</v>
      </c>
    </row>
    <row r="359" spans="3:7" ht="12.75">
      <c r="C359">
        <f t="shared" si="23"/>
        <v>16.38050079501225</v>
      </c>
      <c r="D359">
        <f>(-2*$B$5+SQRT(POWER(2*$B$5,2)-4*(POWER($B$5,2)+POWER(C359,2)-POWER(Calculations!$B$5/2,2))))/2</f>
        <v>27.374072941356573</v>
      </c>
      <c r="E359">
        <f t="shared" si="20"/>
        <v>1.256025276130565</v>
      </c>
      <c r="F359">
        <f t="shared" si="21"/>
        <v>38.197321746344315</v>
      </c>
      <c r="G359">
        <f t="shared" si="22"/>
        <v>1.7526365804855115</v>
      </c>
    </row>
    <row r="360" spans="3:7" ht="12.75">
      <c r="C360">
        <f t="shared" si="23"/>
        <v>16.426384550740575</v>
      </c>
      <c r="D360">
        <f>(-2*$B$5+SQRT(POWER(2*$B$5,2)-4*(POWER($B$5,2)+POWER(C360,2)-POWER(Calculations!$B$5/2,2))))/2</f>
        <v>27.358137968238815</v>
      </c>
      <c r="E360">
        <f t="shared" si="20"/>
        <v>1.2552941197164924</v>
      </c>
      <c r="F360">
        <f t="shared" si="21"/>
        <v>38.179873448525015</v>
      </c>
      <c r="G360">
        <f t="shared" si="22"/>
        <v>1.7518359870504958</v>
      </c>
    </row>
    <row r="361" spans="3:7" ht="12.75">
      <c r="C361">
        <f t="shared" si="23"/>
        <v>16.4722683064689</v>
      </c>
      <c r="D361">
        <f>(-2*$B$5+SQRT(POWER(2*$B$5,2)-4*(POWER($B$5,2)+POWER(C361,2)-POWER(Calculations!$B$5/2,2))))/2</f>
        <v>27.342153020443504</v>
      </c>
      <c r="E361">
        <f t="shared" si="20"/>
        <v>1.2545606702765224</v>
      </c>
      <c r="F361">
        <f t="shared" si="21"/>
        <v>38.16236925259323</v>
      </c>
      <c r="G361">
        <f t="shared" si="22"/>
        <v>1.751032828800141</v>
      </c>
    </row>
    <row r="362" spans="3:7" ht="12.75">
      <c r="C362">
        <f t="shared" si="23"/>
        <v>16.518152062197228</v>
      </c>
      <c r="D362">
        <f>(-2*$B$5+SQRT(POWER(2*$B$5,2)-4*(POWER($B$5,2)+POWER(C362,2)-POWER(Calculations!$B$5/2,2))))/2</f>
        <v>27.326118047188885</v>
      </c>
      <c r="E362">
        <f t="shared" si="20"/>
        <v>1.253824925480597</v>
      </c>
      <c r="F362">
        <f t="shared" si="21"/>
        <v>38.14480909043113</v>
      </c>
      <c r="G362">
        <f t="shared" si="22"/>
        <v>1.7502271026089455</v>
      </c>
    </row>
    <row r="363" spans="3:7" ht="12.75">
      <c r="C363">
        <f t="shared" si="23"/>
        <v>16.564035817925554</v>
      </c>
      <c r="D363">
        <f>(-2*$B$5+SQRT(POWER(2*$B$5,2)-4*(POWER($B$5,2)+POWER(C363,2)-POWER(Calculations!$B$5/2,2))))/2</f>
        <v>27.310032997465143</v>
      </c>
      <c r="E363">
        <f t="shared" si="20"/>
        <v>1.253086882988195</v>
      </c>
      <c r="F363">
        <f t="shared" si="21"/>
        <v>38.12719289359185</v>
      </c>
      <c r="G363">
        <f t="shared" si="22"/>
        <v>1.7494188053363098</v>
      </c>
    </row>
    <row r="364" spans="3:7" ht="12.75">
      <c r="C364">
        <f t="shared" si="23"/>
        <v>16.60991957365388</v>
      </c>
      <c r="D364">
        <f>(-2*$B$5+SQRT(POWER(2*$B$5,2)-4*(POWER($B$5,2)+POWER(C364,2)-POWER(Calculations!$B$5/2,2))))/2</f>
        <v>27.293897820033443</v>
      </c>
      <c r="E364">
        <f t="shared" si="20"/>
        <v>1.2523465404482856</v>
      </c>
      <c r="F364">
        <f t="shared" si="21"/>
        <v>38.1095205932979</v>
      </c>
      <c r="G364">
        <f t="shared" si="22"/>
        <v>1.7486079338264646</v>
      </c>
    </row>
    <row r="365" spans="3:7" ht="12.75">
      <c r="C365">
        <f t="shared" si="23"/>
        <v>16.655803329382206</v>
      </c>
      <c r="D365">
        <f>(-2*$B$5+SQRT(POWER(2*$B$5,2)-4*(POWER($B$5,2)+POWER(C365,2)-POWER(Calculations!$B$5/2,2))))/2</f>
        <v>27.27771246342502</v>
      </c>
      <c r="E365">
        <f t="shared" si="20"/>
        <v>1.251603895499289</v>
      </c>
      <c r="F365">
        <f t="shared" si="21"/>
        <v>38.09179212043963</v>
      </c>
      <c r="G365">
        <f t="shared" si="22"/>
        <v>1.7477944849083995</v>
      </c>
    </row>
    <row r="366" spans="3:7" ht="12.75">
      <c r="C366">
        <f t="shared" si="23"/>
        <v>16.70168708511053</v>
      </c>
      <c r="D366">
        <f>(-2*$B$5+SQRT(POWER(2*$B$5,2)-4*(POWER($B$5,2)+POWER(C366,2)-POWER(Calculations!$B$5/2,2))))/2</f>
        <v>27.26147687594024</v>
      </c>
      <c r="E366">
        <f t="shared" si="20"/>
        <v>1.2508589457690316</v>
      </c>
      <c r="F366">
        <f t="shared" si="21"/>
        <v>38.0740074055736</v>
      </c>
      <c r="G366">
        <f t="shared" si="22"/>
        <v>1.7469784553957888</v>
      </c>
    </row>
    <row r="367" spans="3:7" ht="12.75">
      <c r="C367">
        <f t="shared" si="23"/>
        <v>16.747570840838858</v>
      </c>
      <c r="D367">
        <f>(-2*$B$5+SQRT(POWER(2*$B$5,2)-4*(POWER($B$5,2)+POWER(C367,2)-POWER(Calculations!$B$5/2,2))))/2</f>
        <v>27.245191005647627</v>
      </c>
      <c r="E367">
        <f t="shared" si="20"/>
        <v>1.250111688874702</v>
      </c>
      <c r="F367">
        <f t="shared" si="21"/>
        <v>38.05616637892102</v>
      </c>
      <c r="G367">
        <f t="shared" si="22"/>
        <v>1.746159842086919</v>
      </c>
    </row>
    <row r="368" spans="3:7" ht="12.75">
      <c r="C368">
        <f t="shared" si="23"/>
        <v>16.793454596567184</v>
      </c>
      <c r="D368">
        <f>(-2*$B$5+SQRT(POWER(2*$B$5,2)-4*(POWER($B$5,2)+POWER(C368,2)-POWER(Calculations!$B$5/2,2))))/2</f>
        <v>27.22885480038294</v>
      </c>
      <c r="E368">
        <f t="shared" si="20"/>
        <v>1.2493621224228093</v>
      </c>
      <c r="F368">
        <f t="shared" si="21"/>
        <v>38.03826897036613</v>
      </c>
      <c r="G368">
        <f t="shared" si="22"/>
        <v>1.7453386417646166</v>
      </c>
    </row>
    <row r="369" spans="3:7" ht="12.75">
      <c r="C369">
        <f t="shared" si="23"/>
        <v>16.83933835229551</v>
      </c>
      <c r="D369">
        <f>(-2*$B$5+SQRT(POWER(2*$B$5,2)-4*(POWER($B$5,2)+POWER(C369,2)-POWER(Calculations!$B$5/2,2))))/2</f>
        <v>27.212468207748188</v>
      </c>
      <c r="E369">
        <f t="shared" si="20"/>
        <v>1.248610244009137</v>
      </c>
      <c r="F369">
        <f t="shared" si="21"/>
        <v>38.020315109454586</v>
      </c>
      <c r="G369">
        <f t="shared" si="22"/>
        <v>1.744514851196171</v>
      </c>
    </row>
    <row r="370" spans="3:7" ht="12.75">
      <c r="C370">
        <f t="shared" si="23"/>
        <v>16.885222108023836</v>
      </c>
      <c r="D370">
        <f>(-2*$B$5+SQRT(POWER(2*$B$5,2)-4*(POWER($B$5,2)+POWER(C370,2)-POWER(Calculations!$B$5/2,2))))/2</f>
        <v>27.196031175110683</v>
      </c>
      <c r="E370">
        <f t="shared" si="20"/>
        <v>1.247856051218699</v>
      </c>
      <c r="F370">
        <f t="shared" si="21"/>
        <v>38.00230472539181</v>
      </c>
      <c r="G370">
        <f t="shared" si="22"/>
        <v>1.743688467133261</v>
      </c>
    </row>
    <row r="371" spans="3:7" ht="12.75">
      <c r="C371">
        <f t="shared" si="23"/>
        <v>16.931105863752162</v>
      </c>
      <c r="D371">
        <f>(-2*$B$5+SQRT(POWER(2*$B$5,2)-4*(POWER($B$5,2)+POWER(C371,2)-POWER(Calculations!$B$5/2,2))))/2</f>
        <v>27.179543649602053</v>
      </c>
      <c r="E371">
        <f t="shared" si="20"/>
        <v>1.2470995416256965</v>
      </c>
      <c r="F371">
        <f t="shared" si="21"/>
        <v>37.98423774704137</v>
      </c>
      <c r="G371">
        <f t="shared" si="22"/>
        <v>1.7428594863118807</v>
      </c>
    </row>
    <row r="372" spans="3:7" ht="12.75">
      <c r="C372">
        <f t="shared" si="23"/>
        <v>16.976989619480488</v>
      </c>
      <c r="D372">
        <f>(-2*$B$5+SQRT(POWER(2*$B$5,2)-4*(POWER($B$5,2)+POWER(C372,2)-POWER(Calculations!$B$5/2,2))))/2</f>
        <v>27.163005578117257</v>
      </c>
      <c r="E372">
        <f t="shared" si="20"/>
        <v>1.2463407127934705</v>
      </c>
      <c r="F372">
        <f t="shared" si="21"/>
        <v>37.966114102923314</v>
      </c>
      <c r="G372">
        <f t="shared" si="22"/>
        <v>1.7420279054522607</v>
      </c>
    </row>
    <row r="373" spans="3:7" ht="12.75">
      <c r="C373">
        <f t="shared" si="23"/>
        <v>17.022873375208814</v>
      </c>
      <c r="D373">
        <f>(-2*$B$5+SQRT(POWER(2*$B$5,2)-4*(POWER($B$5,2)+POWER(C373,2)-POWER(Calculations!$B$5/2,2))))/2</f>
        <v>27.146416907313636</v>
      </c>
      <c r="E373">
        <f t="shared" si="20"/>
        <v>1.2455795622744597</v>
      </c>
      <c r="F373">
        <f t="shared" si="21"/>
        <v>37.94793372121251</v>
      </c>
      <c r="G373">
        <f t="shared" si="22"/>
        <v>1.7411937212587942</v>
      </c>
    </row>
    <row r="374" spans="3:7" ht="12.75">
      <c r="C374">
        <f t="shared" si="23"/>
        <v>17.06875713093714</v>
      </c>
      <c r="D374">
        <f>(-2*$B$5+SQRT(POWER(2*$B$5,2)-4*(POWER($B$5,2)+POWER(C374,2)-POWER(Calculations!$B$5/2,2))))/2</f>
        <v>27.129777583609865</v>
      </c>
      <c r="E374">
        <f t="shared" si="20"/>
        <v>1.2448160876101513</v>
      </c>
      <c r="F374">
        <f t="shared" si="21"/>
        <v>37.929696529736965</v>
      </c>
      <c r="G374">
        <f t="shared" si="22"/>
        <v>1.7403569304199598</v>
      </c>
    </row>
    <row r="375" spans="3:7" ht="12.75">
      <c r="C375">
        <f t="shared" si="23"/>
        <v>17.114640886665466</v>
      </c>
      <c r="D375">
        <f>(-2*$B$5+SQRT(POWER(2*$B$5,2)-4*(POWER($B$5,2)+POWER(C375,2)-POWER(Calculations!$B$5/2,2))))/2</f>
        <v>27.11308755318501</v>
      </c>
      <c r="E375">
        <f t="shared" si="20"/>
        <v>1.244050286331039</v>
      </c>
      <c r="F375">
        <f t="shared" si="21"/>
        <v>37.911402455976116</v>
      </c>
      <c r="G375">
        <f t="shared" si="22"/>
        <v>1.739517529608241</v>
      </c>
    </row>
    <row r="376" spans="3:7" ht="12.75">
      <c r="C376">
        <f t="shared" si="23"/>
        <v>17.160524642393792</v>
      </c>
      <c r="D376">
        <f>(-2*$B$5+SQRT(POWER(2*$B$5,2)-4*(POWER($B$5,2)+POWER(C376,2)-POWER(Calculations!$B$5/2,2))))/2</f>
        <v>27.096346761977493</v>
      </c>
      <c r="E376">
        <f t="shared" si="20"/>
        <v>1.2432821559565743</v>
      </c>
      <c r="F376">
        <f t="shared" si="21"/>
        <v>37.89305142705916</v>
      </c>
      <c r="G376">
        <f t="shared" si="22"/>
        <v>1.7386755154800522</v>
      </c>
    </row>
    <row r="377" spans="3:7" ht="12.75">
      <c r="C377">
        <f t="shared" si="23"/>
        <v>17.206408398122118</v>
      </c>
      <c r="D377">
        <f>(-2*$B$5+SQRT(POWER(2*$B$5,2)-4*(POWER($B$5,2)+POWER(C377,2)-POWER(Calculations!$B$5/2,2))))/2</f>
        <v>27.079555155684055</v>
      </c>
      <c r="E377">
        <f t="shared" si="20"/>
        <v>1.24251169399512</v>
      </c>
      <c r="F377">
        <f t="shared" si="21"/>
        <v>37.8746433697633</v>
      </c>
      <c r="G377">
        <f t="shared" si="22"/>
        <v>1.7378308846756556</v>
      </c>
    </row>
    <row r="378" spans="3:7" ht="12.75">
      <c r="C378">
        <f t="shared" si="23"/>
        <v>17.252292153850444</v>
      </c>
      <c r="D378">
        <f>(-2*$B$5+SQRT(POWER(2*$B$5,2)-4*(POWER($B$5,2)+POWER(C378,2)-POWER(Calculations!$B$5/2,2))))/2</f>
        <v>27.062712679758825</v>
      </c>
      <c r="E378">
        <f t="shared" si="20"/>
        <v>1.2417388979439066</v>
      </c>
      <c r="F378">
        <f t="shared" si="21"/>
        <v>37.85617821051204</v>
      </c>
      <c r="G378">
        <f t="shared" si="22"/>
        <v>1.7369836338190863</v>
      </c>
    </row>
    <row r="379" spans="3:7" ht="12.75">
      <c r="C379">
        <f t="shared" si="23"/>
        <v>17.29817590957877</v>
      </c>
      <c r="D379">
        <f>(-2*$B$5+SQRT(POWER(2*$B$5,2)-4*(POWER($B$5,2)+POWER(C379,2)-POWER(Calculations!$B$5/2,2))))/2</f>
        <v>27.045819279412164</v>
      </c>
      <c r="E379">
        <f t="shared" si="20"/>
        <v>1.2409637652889796</v>
      </c>
      <c r="F379">
        <f t="shared" si="21"/>
        <v>37.837655875373436</v>
      </c>
      <c r="G379">
        <f t="shared" si="22"/>
        <v>1.7361337595180684</v>
      </c>
    </row>
    <row r="380" spans="3:7" ht="12.75">
      <c r="C380">
        <f t="shared" si="23"/>
        <v>17.344059665307096</v>
      </c>
      <c r="D380">
        <f>(-2*$B$5+SQRT(POWER(2*$B$5,2)-4*(POWER($B$5,2)+POWER(C380,2)-POWER(Calculations!$B$5/2,2))))/2</f>
        <v>27.028874899609768</v>
      </c>
      <c r="E380">
        <f t="shared" si="20"/>
        <v>1.2401862935051584</v>
      </c>
      <c r="F380">
        <f t="shared" si="21"/>
        <v>37.81907629005834</v>
      </c>
      <c r="G380">
        <f t="shared" si="22"/>
        <v>1.735281258363937</v>
      </c>
    </row>
    <row r="381" spans="3:7" ht="12.75">
      <c r="C381">
        <f t="shared" si="23"/>
        <v>17.389943421035422</v>
      </c>
      <c r="D381">
        <f>(-2*$B$5+SQRT(POWER(2*$B$5,2)-4*(POWER($B$5,2)+POWER(C381,2)-POWER(Calculations!$B$5/2,2))))/2</f>
        <v>27.011879485071525</v>
      </c>
      <c r="E381">
        <f t="shared" si="20"/>
        <v>1.239406480055984</v>
      </c>
      <c r="F381">
        <f t="shared" si="21"/>
        <v>37.80043937991864</v>
      </c>
      <c r="G381">
        <f t="shared" si="22"/>
        <v>1.7344261269315564</v>
      </c>
    </row>
    <row r="382" spans="3:7" ht="12.75">
      <c r="C382">
        <f t="shared" si="23"/>
        <v>17.43582717676375</v>
      </c>
      <c r="D382">
        <f>(-2*$B$5+SQRT(POWER(2*$B$5,2)-4*(POWER($B$5,2)+POWER(C382,2)-POWER(Calculations!$B$5/2,2))))/2</f>
        <v>26.99483298027053</v>
      </c>
      <c r="E382">
        <f t="shared" si="20"/>
        <v>1.2386243223936735</v>
      </c>
      <c r="F382">
        <f t="shared" si="21"/>
        <v>37.78174506994546</v>
      </c>
      <c r="G382">
        <f t="shared" si="22"/>
        <v>1.7335683617792372</v>
      </c>
    </row>
    <row r="383" spans="3:7" ht="12.75">
      <c r="C383">
        <f t="shared" si="23"/>
        <v>17.481710932492074</v>
      </c>
      <c r="D383">
        <f>(-2*$B$5+SQRT(POWER(2*$B$5,2)-4*(POWER($B$5,2)+POWER(C383,2)-POWER(Calculations!$B$5/2,2))))/2</f>
        <v>26.977735329432</v>
      </c>
      <c r="E383">
        <f t="shared" si="20"/>
        <v>1.2378398179590702</v>
      </c>
      <c r="F383">
        <f t="shared" si="21"/>
        <v>37.76299328476737</v>
      </c>
      <c r="G383">
        <f t="shared" si="22"/>
        <v>1.7327079594486556</v>
      </c>
    </row>
    <row r="384" spans="3:7" ht="12.75">
      <c r="C384">
        <f t="shared" si="23"/>
        <v>17.5275946882204</v>
      </c>
      <c r="D384">
        <f>(-2*$B$5+SQRT(POWER(2*$B$5,2)-4*(POWER($B$5,2)+POWER(C384,2)-POWER(Calculations!$B$5/2,2))))/2</f>
        <v>26.960586476532228</v>
      </c>
      <c r="E384">
        <f t="shared" si="20"/>
        <v>1.237052964181596</v>
      </c>
      <c r="F384">
        <f t="shared" si="21"/>
        <v>37.74418394864861</v>
      </c>
      <c r="G384">
        <f t="shared" si="22"/>
        <v>1.7318449164647707</v>
      </c>
    </row>
    <row r="385" spans="3:7" ht="12.75">
      <c r="C385">
        <f t="shared" si="23"/>
        <v>17.573478443948726</v>
      </c>
      <c r="D385">
        <f>(-2*$B$5+SQRT(POWER(2*$B$5,2)-4*(POWER($B$5,2)+POWER(C385,2)-POWER(Calculations!$B$5/2,2))))/2</f>
        <v>26.943386365297535</v>
      </c>
      <c r="E385">
        <f t="shared" si="20"/>
        <v>1.2362637584792033</v>
      </c>
      <c r="F385">
        <f t="shared" si="21"/>
        <v>37.72531698548722</v>
      </c>
      <c r="G385">
        <f t="shared" si="22"/>
        <v>1.730979229335738</v>
      </c>
    </row>
    <row r="386" spans="3:7" ht="12.75">
      <c r="C386">
        <f t="shared" si="23"/>
        <v>17.619362199677052</v>
      </c>
      <c r="D386">
        <f>(-2*$B$5+SQRT(POWER(2*$B$5,2)-4*(POWER($B$5,2)+POWER(C386,2)-POWER(Calculations!$B$5/2,2))))/2</f>
        <v>26.92613493920313</v>
      </c>
      <c r="E386">
        <f t="shared" si="20"/>
        <v>1.2354721982583223</v>
      </c>
      <c r="F386">
        <f t="shared" si="21"/>
        <v>37.70639231881324</v>
      </c>
      <c r="G386">
        <f t="shared" si="22"/>
        <v>1.7301108945528294</v>
      </c>
    </row>
    <row r="387" spans="3:7" ht="12.75">
      <c r="C387">
        <f t="shared" si="23"/>
        <v>17.66524595540538</v>
      </c>
      <c r="D387">
        <f>(-2*$B$5+SQRT(POWER(2*$B$5,2)-4*(POWER($B$5,2)+POWER(C387,2)-POWER(Calculations!$B$5/2,2))))/2</f>
        <v>26.90883214147211</v>
      </c>
      <c r="E387">
        <f aca="true" t="shared" si="24" ref="E387:E450">$C$3*D387</f>
        <v>1.2346782809138157</v>
      </c>
      <c r="F387">
        <f aca="true" t="shared" si="25" ref="F387:F450">(-2*$B$7+SQRT(POWER(2*$B$7,2)-4*(POWER($B$7,2)+POWER(C387,2)-POWER($B$3/2,2))))/2</f>
        <v>37.687409871786855</v>
      </c>
      <c r="G387">
        <f aca="true" t="shared" si="26" ref="G387:G450">$C$3*F387</f>
        <v>1.7292399085903447</v>
      </c>
    </row>
    <row r="388" spans="3:7" ht="12.75">
      <c r="C388">
        <f aca="true" t="shared" si="27" ref="C388:C451">$B$6/1000+C387</f>
        <v>17.711129711133704</v>
      </c>
      <c r="D388">
        <f>(-2*$B$5+SQRT(POWER(2*$B$5,2)-4*(POWER($B$5,2)+POWER(C388,2)-POWER(Calculations!$B$5/2,2))))/2</f>
        <v>26.891477915074333</v>
      </c>
      <c r="E388">
        <f t="shared" si="24"/>
        <v>1.233882003828926</v>
      </c>
      <c r="F388">
        <f t="shared" si="25"/>
        <v>37.668369567196514</v>
      </c>
      <c r="G388">
        <f t="shared" si="26"/>
        <v>1.7283662679055285</v>
      </c>
    </row>
    <row r="389" spans="3:7" ht="12.75">
      <c r="C389">
        <f t="shared" si="27"/>
        <v>17.75701346686203</v>
      </c>
      <c r="D389">
        <f>(-2*$B$5+SQRT(POWER(2*$B$5,2)-4*(POWER($B$5,2)+POWER(C389,2)-POWER(Calculations!$B$5/2,2))))/2</f>
        <v>26.8740722027253</v>
      </c>
      <c r="E389">
        <f t="shared" si="24"/>
        <v>1.2330833643752255</v>
      </c>
      <c r="F389">
        <f t="shared" si="25"/>
        <v>37.64927132745708</v>
      </c>
      <c r="G389">
        <f t="shared" si="26"/>
        <v>1.7274899689384833</v>
      </c>
    </row>
    <row r="390" spans="3:7" ht="12.75">
      <c r="C390">
        <f t="shared" si="27"/>
        <v>17.802897222590357</v>
      </c>
      <c r="D390">
        <f>(-2*$B$5+SQRT(POWER(2*$B$5,2)-4*(POWER($B$5,2)+POWER(C390,2)-POWER(Calculations!$B$5/2,2))))/2</f>
        <v>26.856614946885088</v>
      </c>
      <c r="E390">
        <f t="shared" si="24"/>
        <v>1.2322823599125663</v>
      </c>
      <c r="F390">
        <f t="shared" si="25"/>
        <v>37.630115074607914</v>
      </c>
      <c r="G390">
        <f t="shared" si="26"/>
        <v>1.7266110081120822</v>
      </c>
    </row>
    <row r="391" spans="3:7" ht="12.75">
      <c r="C391">
        <f t="shared" si="27"/>
        <v>17.848780978318683</v>
      </c>
      <c r="D391">
        <f>(-2*$B$5+SQRT(POWER(2*$B$5,2)-4*(POWER($B$5,2)+POWER(C391,2)-POWER(Calculations!$B$5/2,2))))/2</f>
        <v>26.83910608975723</v>
      </c>
      <c r="E391">
        <f t="shared" si="24"/>
        <v>1.2314789877890295</v>
      </c>
      <c r="F391">
        <f t="shared" si="25"/>
        <v>37.610900730311</v>
      </c>
      <c r="G391">
        <f t="shared" si="26"/>
        <v>1.7257293818318826</v>
      </c>
    </row>
    <row r="392" spans="3:7" ht="12.75">
      <c r="C392">
        <f t="shared" si="27"/>
        <v>17.89466473404701</v>
      </c>
      <c r="D392">
        <f>(-2*$B$5+SQRT(POWER(2*$B$5,2)-4*(POWER($B$5,2)+POWER(C392,2)-POWER(Calculations!$B$5/2,2))))/2</f>
        <v>26.821545573287587</v>
      </c>
      <c r="E392">
        <f t="shared" si="24"/>
        <v>1.230673245340873</v>
      </c>
      <c r="F392">
        <f t="shared" si="25"/>
        <v>37.591628215849</v>
      </c>
      <c r="G392">
        <f t="shared" si="26"/>
        <v>1.7248450864860376</v>
      </c>
    </row>
    <row r="393" spans="3:7" ht="12.75">
      <c r="C393">
        <f t="shared" si="27"/>
        <v>17.940548489775335</v>
      </c>
      <c r="D393">
        <f>(-2*$B$5+SQRT(POWER(2*$B$5,2)-4*(POWER($B$5,2)+POWER(C393,2)-POWER(Calculations!$B$5/2,2))))/2</f>
        <v>26.803933339163237</v>
      </c>
      <c r="E393">
        <f t="shared" si="24"/>
        <v>1.2298651298924814</v>
      </c>
      <c r="F393">
        <f t="shared" si="25"/>
        <v>37.57229745212332</v>
      </c>
      <c r="G393">
        <f t="shared" si="26"/>
        <v>1.7239581184452066</v>
      </c>
    </row>
    <row r="394" spans="3:7" ht="12.75">
      <c r="C394">
        <f t="shared" si="27"/>
        <v>17.98643224550366</v>
      </c>
      <c r="D394">
        <f>(-2*$B$5+SQRT(POWER(2*$B$5,2)-4*(POWER($B$5,2)+POWER(C394,2)-POWER(Calculations!$B$5/2,2))))/2</f>
        <v>26.786269328811336</v>
      </c>
      <c r="E394">
        <f t="shared" si="24"/>
        <v>1.2290546387563122</v>
      </c>
      <c r="F394">
        <f t="shared" si="25"/>
        <v>37.55290835965221</v>
      </c>
      <c r="G394">
        <f t="shared" si="26"/>
        <v>1.723068474062468</v>
      </c>
    </row>
    <row r="395" spans="3:7" ht="12.75">
      <c r="C395">
        <f t="shared" si="27"/>
        <v>18.032316001231987</v>
      </c>
      <c r="D395">
        <f>(-2*$B$5+SQRT(POWER(2*$B$5,2)-4*(POWER($B$5,2)+POWER(C395,2)-POWER(Calculations!$B$5/2,2))))/2</f>
        <v>26.76855348339795</v>
      </c>
      <c r="E395">
        <f t="shared" si="24"/>
        <v>1.2282417692328438</v>
      </c>
      <c r="F395">
        <f t="shared" si="25"/>
        <v>37.533460858568716</v>
      </c>
      <c r="G395">
        <f t="shared" si="26"/>
        <v>1.7221761496732269</v>
      </c>
    </row>
    <row r="396" spans="3:7" ht="12.75">
      <c r="C396">
        <f t="shared" si="27"/>
        <v>18.078199756960313</v>
      </c>
      <c r="D396">
        <f>(-2*$B$5+SQRT(POWER(2*$B$5,2)-4*(POWER($B$5,2)+POWER(C396,2)-POWER(Calculations!$B$5/2,2))))/2</f>
        <v>26.750785743826967</v>
      </c>
      <c r="E396">
        <f t="shared" si="24"/>
        <v>1.2274265186105242</v>
      </c>
      <c r="F396">
        <f t="shared" si="25"/>
        <v>37.51395486861878</v>
      </c>
      <c r="G396">
        <f t="shared" si="26"/>
        <v>1.721281141595125</v>
      </c>
    </row>
    <row r="397" spans="3:7" ht="12.75">
      <c r="C397">
        <f t="shared" si="27"/>
        <v>18.12408351268864</v>
      </c>
      <c r="D397">
        <f>(-2*$B$5+SQRT(POWER(2*$B$5,2)-4*(POWER($B$5,2)+POWER(C397,2)-POWER(Calculations!$B$5/2,2))))/2</f>
        <v>26.732966050738874</v>
      </c>
      <c r="E397">
        <f t="shared" si="24"/>
        <v>1.2266088841657163</v>
      </c>
      <c r="F397">
        <f t="shared" si="25"/>
        <v>37.49439030915922</v>
      </c>
      <c r="G397">
        <f t="shared" si="26"/>
        <v>1.7203834461279501</v>
      </c>
    </row>
    <row r="398" spans="3:7" ht="12.75">
      <c r="C398">
        <f t="shared" si="27"/>
        <v>18.169967268416965</v>
      </c>
      <c r="D398">
        <f>(-2*$B$5+SQRT(POWER(2*$B$5,2)-4*(POWER($B$5,2)+POWER(C398,2)-POWER(Calculations!$B$5/2,2))))/2</f>
        <v>26.715094344509644</v>
      </c>
      <c r="E398">
        <f t="shared" si="24"/>
        <v>1.225788863162646</v>
      </c>
      <c r="F398">
        <f t="shared" si="25"/>
        <v>37.474767099155706</v>
      </c>
      <c r="G398">
        <f t="shared" si="26"/>
        <v>1.719483059553543</v>
      </c>
    </row>
    <row r="399" spans="3:7" ht="12.75">
      <c r="C399">
        <f t="shared" si="27"/>
        <v>18.21585102414529</v>
      </c>
      <c r="D399">
        <f>(-2*$B$5+SQRT(POWER(2*$B$5,2)-4*(POWER($B$5,2)+POWER(C399,2)-POWER(Calculations!$B$5/2,2))))/2</f>
        <v>26.69717056524955</v>
      </c>
      <c r="E399">
        <f t="shared" si="24"/>
        <v>1.2249664528533475</v>
      </c>
      <c r="F399">
        <f t="shared" si="25"/>
        <v>37.455085157180775</v>
      </c>
      <c r="G399">
        <f t="shared" si="26"/>
        <v>1.7185799781357065</v>
      </c>
    </row>
    <row r="400" spans="3:7" ht="12.75">
      <c r="C400">
        <f t="shared" si="27"/>
        <v>18.261734779873617</v>
      </c>
      <c r="D400">
        <f>(-2*$B$5+SQRT(POWER(2*$B$5,2)-4*(POWER($B$5,2)+POWER(C400,2)-POWER(Calculations!$B$5/2,2))))/2</f>
        <v>26.679194652801954</v>
      </c>
      <c r="E400">
        <f t="shared" si="24"/>
        <v>1.2241416504776081</v>
      </c>
      <c r="F400">
        <f t="shared" si="25"/>
        <v>37.435344401411754</v>
      </c>
      <c r="G400">
        <f t="shared" si="26"/>
        <v>1.717674198120108</v>
      </c>
    </row>
    <row r="401" spans="3:7" ht="12.75">
      <c r="C401">
        <f t="shared" si="27"/>
        <v>18.307618535601943</v>
      </c>
      <c r="D401">
        <f>(-2*$B$5+SQRT(POWER(2*$B$5,2)-4*(POWER($B$5,2)+POWER(C401,2)-POWER(Calculations!$B$5/2,2))))/2</f>
        <v>26.661166546742166</v>
      </c>
      <c r="E401">
        <f t="shared" si="24"/>
        <v>1.2233144532629165</v>
      </c>
      <c r="F401">
        <f t="shared" si="25"/>
        <v>37.41554474962873</v>
      </c>
      <c r="G401">
        <f t="shared" si="26"/>
        <v>1.7167657157341898</v>
      </c>
    </row>
    <row r="402" spans="3:7" ht="12.75">
      <c r="C402">
        <f t="shared" si="27"/>
        <v>18.35350229133027</v>
      </c>
      <c r="D402">
        <f>(-2*$B$5+SQRT(POWER(2*$B$5,2)-4*(POWER($B$5,2)+POWER(C402,2)-POWER(Calculations!$B$5/2,2))))/2</f>
        <v>26.64308618637623</v>
      </c>
      <c r="E402">
        <f t="shared" si="24"/>
        <v>1.222484858424406</v>
      </c>
      <c r="F402">
        <f t="shared" si="25"/>
        <v>37.39568611921247</v>
      </c>
      <c r="G402">
        <f t="shared" si="26"/>
        <v>1.715854527187071</v>
      </c>
    </row>
    <row r="403" spans="3:7" ht="12.75">
      <c r="C403">
        <f t="shared" si="27"/>
        <v>18.399386047058595</v>
      </c>
      <c r="D403">
        <f>(-2*$B$5+SQRT(POWER(2*$B$5,2)-4*(POWER($B$5,2)+POWER(C403,2)-POWER(Calculations!$B$5/2,2))))/2</f>
        <v>26.624953510739708</v>
      </c>
      <c r="E403">
        <f t="shared" si="24"/>
        <v>1.2216528631647987</v>
      </c>
      <c r="F403">
        <f t="shared" si="25"/>
        <v>37.37576842714235</v>
      </c>
      <c r="G403">
        <f t="shared" si="26"/>
        <v>1.7149406286694537</v>
      </c>
    </row>
    <row r="404" spans="3:7" ht="12.75">
      <c r="C404">
        <f t="shared" si="27"/>
        <v>18.44526980278692</v>
      </c>
      <c r="D404">
        <f>(-2*$B$5+SQRT(POWER(2*$B$5,2)-4*(POWER($B$5,2)+POWER(C404,2)-POWER(Calculations!$B$5/2,2))))/2</f>
        <v>26.606768458596463</v>
      </c>
      <c r="E404">
        <f t="shared" si="24"/>
        <v>1.2208184646743512</v>
      </c>
      <c r="F404">
        <f t="shared" si="25"/>
        <v>37.35579158999425</v>
      </c>
      <c r="G404">
        <f t="shared" si="26"/>
        <v>1.7140240163535256</v>
      </c>
    </row>
    <row r="405" spans="3:7" ht="12.75">
      <c r="C405">
        <f t="shared" si="27"/>
        <v>18.491153558515247</v>
      </c>
      <c r="D405">
        <f>(-2*$B$5+SQRT(POWER(2*$B$5,2)-4*(POWER($B$5,2)+POWER(C405,2)-POWER(Calculations!$B$5/2,2))))/2</f>
        <v>26.588530968437496</v>
      </c>
      <c r="E405">
        <f t="shared" si="24"/>
        <v>1.2199816601307993</v>
      </c>
      <c r="F405">
        <f t="shared" si="25"/>
        <v>37.335755523938424</v>
      </c>
      <c r="G405">
        <f t="shared" si="26"/>
        <v>1.7131046863928636</v>
      </c>
    </row>
    <row r="406" spans="3:7" ht="12.75">
      <c r="C406">
        <f t="shared" si="27"/>
        <v>18.537037314243573</v>
      </c>
      <c r="D406">
        <f>(-2*$B$5+SQRT(POWER(2*$B$5,2)-4*(POWER($B$5,2)+POWER(C406,2)-POWER(Calculations!$B$5/2,2))))/2</f>
        <v>26.570240978479625</v>
      </c>
      <c r="E406">
        <f t="shared" si="24"/>
        <v>1.2191424466992988</v>
      </c>
      <c r="F406">
        <f t="shared" si="25"/>
        <v>37.315660144737386</v>
      </c>
      <c r="G406">
        <f t="shared" si="26"/>
        <v>1.7121826349223352</v>
      </c>
    </row>
    <row r="407" spans="3:7" ht="12.75">
      <c r="C407">
        <f t="shared" si="27"/>
        <v>18.5829210699719</v>
      </c>
      <c r="D407">
        <f>(-2*$B$5+SQRT(POWER(2*$B$5,2)-4*(POWER($B$5,2)+POWER(C407,2)-POWER(Calculations!$B$5/2,2))))/2</f>
        <v>26.551898426664337</v>
      </c>
      <c r="E407">
        <f t="shared" si="24"/>
        <v>1.218300821532372</v>
      </c>
      <c r="F407">
        <f t="shared" si="25"/>
        <v>37.295505367743736</v>
      </c>
      <c r="G407">
        <f t="shared" si="26"/>
        <v>1.7112578580579998</v>
      </c>
    </row>
    <row r="408" spans="3:7" ht="12.75">
      <c r="C408">
        <f t="shared" si="27"/>
        <v>18.628804825700225</v>
      </c>
      <c r="D408">
        <f>(-2*$B$5+SQRT(POWER(2*$B$5,2)-4*(POWER($B$5,2)+POWER(C408,2)-POWER(Calculations!$B$5/2,2))))/2</f>
        <v>26.533503250656487</v>
      </c>
      <c r="E408">
        <f t="shared" si="24"/>
        <v>1.2174567817698483</v>
      </c>
      <c r="F408">
        <f t="shared" si="25"/>
        <v>37.27529110789804</v>
      </c>
      <c r="G408">
        <f t="shared" si="26"/>
        <v>1.710330351897011</v>
      </c>
    </row>
    <row r="409" spans="3:7" ht="12.75">
      <c r="C409">
        <f t="shared" si="27"/>
        <v>18.67468858142855</v>
      </c>
      <c r="D409">
        <f>(-2*$B$5+SQRT(POWER(2*$B$5,2)-4*(POWER($B$5,2)+POWER(C409,2)-POWER(Calculations!$B$5/2,2))))/2</f>
        <v>26.515055387843056</v>
      </c>
      <c r="E409">
        <f t="shared" si="24"/>
        <v>1.2166103245388071</v>
      </c>
      <c r="F409">
        <f t="shared" si="25"/>
        <v>37.255017279726594</v>
      </c>
      <c r="G409">
        <f t="shared" si="26"/>
        <v>1.7094001125175142</v>
      </c>
    </row>
    <row r="410" spans="3:7" ht="12.75">
      <c r="C410">
        <f t="shared" si="27"/>
        <v>18.720572337156877</v>
      </c>
      <c r="D410">
        <f>(-2*$B$5+SQRT(POWER(2*$B$5,2)-4*(POWER($B$5,2)+POWER(C410,2)-POWER(Calculations!$B$5/2,2))))/2</f>
        <v>26.49655477533191</v>
      </c>
      <c r="E410">
        <f t="shared" si="24"/>
        <v>1.2157614469535214</v>
      </c>
      <c r="F410">
        <f t="shared" si="25"/>
        <v>37.23468379733926</v>
      </c>
      <c r="G410">
        <f t="shared" si="26"/>
        <v>1.7084671359785475</v>
      </c>
    </row>
    <row r="411" spans="3:7" ht="12.75">
      <c r="C411">
        <f t="shared" si="27"/>
        <v>18.766456092885203</v>
      </c>
      <c r="D411">
        <f>(-2*$B$5+SQRT(POWER(2*$B$5,2)-4*(POWER($B$5,2)+POWER(C411,2)-POWER(Calculations!$B$5/2,2))))/2</f>
        <v>26.47800134995049</v>
      </c>
      <c r="E411">
        <f t="shared" si="24"/>
        <v>1.2149101461153966</v>
      </c>
      <c r="F411">
        <f t="shared" si="25"/>
        <v>37.21429057442724</v>
      </c>
      <c r="G411">
        <f t="shared" si="26"/>
        <v>1.707531418319939</v>
      </c>
    </row>
    <row r="412" spans="3:7" ht="12.75">
      <c r="C412">
        <f t="shared" si="27"/>
        <v>18.81233984861353</v>
      </c>
      <c r="D412">
        <f>(-2*$B$5+SQRT(POWER(2*$B$5,2)-4*(POWER($B$5,2)+POWER(C412,2)-POWER(Calculations!$B$5/2,2))))/2</f>
        <v>26.45939504824458</v>
      </c>
      <c r="E412">
        <f t="shared" si="24"/>
        <v>1.214056419112915</v>
      </c>
      <c r="F412">
        <f t="shared" si="25"/>
        <v>37.19383752426084</v>
      </c>
      <c r="G412">
        <f t="shared" si="26"/>
        <v>1.706592955562205</v>
      </c>
    </row>
    <row r="413" spans="3:7" ht="12.75">
      <c r="C413">
        <f t="shared" si="27"/>
        <v>18.858223604341855</v>
      </c>
      <c r="D413">
        <f>(-2*$B$5+SQRT(POWER(2*$B$5,2)-4*(POWER($B$5,2)+POWER(C413,2)-POWER(Calculations!$B$5/2,2))))/2</f>
        <v>26.440735806476965</v>
      </c>
      <c r="E413">
        <f t="shared" si="24"/>
        <v>1.2132002630215741</v>
      </c>
      <c r="F413">
        <f t="shared" si="25"/>
        <v>37.17332455968725</v>
      </c>
      <c r="G413">
        <f t="shared" si="26"/>
        <v>1.7056517437064467</v>
      </c>
    </row>
    <row r="414" spans="3:7" ht="12.75">
      <c r="C414">
        <f t="shared" si="27"/>
        <v>18.90410736007018</v>
      </c>
      <c r="D414">
        <f>(-2*$B$5+SQRT(POWER(2*$B$5,2)-4*(POWER($B$5,2)+POWER(C414,2)-POWER(Calculations!$B$5/2,2))))/2</f>
        <v>26.422023560626194</v>
      </c>
      <c r="E414">
        <f t="shared" si="24"/>
        <v>1.212341674903829</v>
      </c>
      <c r="F414">
        <f t="shared" si="25"/>
        <v>37.15275159312821</v>
      </c>
      <c r="G414">
        <f t="shared" si="26"/>
        <v>1.7047077787342444</v>
      </c>
    </row>
    <row r="415" spans="3:7" ht="12.75">
      <c r="C415">
        <f t="shared" si="27"/>
        <v>18.949991115798507</v>
      </c>
      <c r="D415">
        <f>(-2*$B$5+SQRT(POWER(2*$B$5,2)-4*(POWER($B$5,2)+POWER(C415,2)-POWER(Calculations!$B$5/2,2))))/2</f>
        <v>26.40325824638522</v>
      </c>
      <c r="E415">
        <f t="shared" si="24"/>
        <v>1.2114806518090309</v>
      </c>
      <c r="F415">
        <f t="shared" si="25"/>
        <v>37.132118536577785</v>
      </c>
      <c r="G415">
        <f t="shared" si="26"/>
        <v>1.703761056607556</v>
      </c>
    </row>
    <row r="416" spans="3:7" ht="12.75">
      <c r="C416">
        <f t="shared" si="27"/>
        <v>18.995874871526834</v>
      </c>
      <c r="D416">
        <f>(-2*$B$5+SQRT(POWER(2*$B$5,2)-4*(POWER($B$5,2)+POWER(C416,2)-POWER(Calculations!$B$5/2,2))))/2</f>
        <v>26.38443979916012</v>
      </c>
      <c r="E416">
        <f t="shared" si="24"/>
        <v>1.210617190773368</v>
      </c>
      <c r="F416">
        <f t="shared" si="25"/>
        <v>37.11142530160005</v>
      </c>
      <c r="G416">
        <f t="shared" si="26"/>
        <v>1.7028115732686089</v>
      </c>
    </row>
    <row r="417" spans="3:7" ht="12.75">
      <c r="C417">
        <f t="shared" si="27"/>
        <v>19.04175862725516</v>
      </c>
      <c r="D417">
        <f>(-2*$B$5+SQRT(POWER(2*$B$5,2)-4*(POWER($B$5,2)+POWER(C417,2)-POWER(Calculations!$B$5/2,2))))/2</f>
        <v>26.36556815406874</v>
      </c>
      <c r="E417">
        <f t="shared" si="24"/>
        <v>1.2097512888198034</v>
      </c>
      <c r="F417">
        <f t="shared" si="25"/>
        <v>37.09067179932676</v>
      </c>
      <c r="G417">
        <f t="shared" si="26"/>
        <v>1.7018593246397942</v>
      </c>
    </row>
    <row r="418" spans="3:7" ht="12.75">
      <c r="C418">
        <f t="shared" si="27"/>
        <v>19.087642382983486</v>
      </c>
      <c r="D418">
        <f>(-2*$B$5+SQRT(POWER(2*$B$5,2)-4*(POWER($B$5,2)+POWER(C418,2)-POWER(Calculations!$B$5/2,2))))/2</f>
        <v>26.34664324593939</v>
      </c>
      <c r="E418">
        <f t="shared" si="24"/>
        <v>1.2088829429580152</v>
      </c>
      <c r="F418">
        <f t="shared" si="25"/>
        <v>37.06985794045502</v>
      </c>
      <c r="G418">
        <f t="shared" si="26"/>
        <v>1.7009043066235594</v>
      </c>
    </row>
    <row r="419" spans="3:7" ht="12.75">
      <c r="C419">
        <f t="shared" si="27"/>
        <v>19.13352613871181</v>
      </c>
      <c r="D419">
        <f>(-2*$B$5+SQRT(POWER(2*$B$5,2)-4*(POWER($B$5,2)+POWER(C419,2)-POWER(Calculations!$B$5/2,2))))/2</f>
        <v>26.327665009309506</v>
      </c>
      <c r="E419">
        <f t="shared" si="24"/>
        <v>1.2080121501843353</v>
      </c>
      <c r="F419">
        <f t="shared" si="25"/>
        <v>37.048983635244916</v>
      </c>
      <c r="G419">
        <f t="shared" si="26"/>
        <v>1.6999465151023003</v>
      </c>
    </row>
    <row r="420" spans="3:7" ht="12.75">
      <c r="C420">
        <f t="shared" si="27"/>
        <v>19.179409894440138</v>
      </c>
      <c r="D420">
        <f>(-2*$B$5+SQRT(POWER(2*$B$5,2)-4*(POWER($B$5,2)+POWER(C420,2)-POWER(Calculations!$B$5/2,2))))/2</f>
        <v>26.30863337842426</v>
      </c>
      <c r="E420">
        <f t="shared" si="24"/>
        <v>1.2071389074816852</v>
      </c>
      <c r="F420">
        <f t="shared" si="25"/>
        <v>37.02804879351714</v>
      </c>
      <c r="G420">
        <f t="shared" si="26"/>
        <v>1.6989859459382517</v>
      </c>
    </row>
    <row r="421" spans="3:7" ht="12.75">
      <c r="C421">
        <f t="shared" si="27"/>
        <v>19.225293650168464</v>
      </c>
      <c r="D421">
        <f>(-2*$B$5+SQRT(POWER(2*$B$5,2)-4*(POWER($B$5,2)+POWER(C421,2)-POWER(Calculations!$B$5/2,2))))/2</f>
        <v>26.289548287235235</v>
      </c>
      <c r="E421">
        <f t="shared" si="24"/>
        <v>1.2062632118195151</v>
      </c>
      <c r="F421">
        <f t="shared" si="25"/>
        <v>37.00705332465062</v>
      </c>
      <c r="G421">
        <f t="shared" si="26"/>
        <v>1.6980225949733787</v>
      </c>
    </row>
    <row r="422" spans="3:7" ht="12.75">
      <c r="C422">
        <f t="shared" si="27"/>
        <v>19.27117740589679</v>
      </c>
      <c r="D422">
        <f>(-2*$B$5+SQRT(POWER(2*$B$5,2)-4*(POWER($B$5,2)+POWER(C422,2)-POWER(Calculations!$B$5/2,2))))/2</f>
        <v>26.270409669399044</v>
      </c>
      <c r="E422">
        <f t="shared" si="24"/>
        <v>1.2053850601537415</v>
      </c>
      <c r="F422">
        <f t="shared" si="25"/>
        <v>36.985997137580085</v>
      </c>
      <c r="G422">
        <f t="shared" si="26"/>
        <v>1.6970564580292644</v>
      </c>
    </row>
    <row r="423" spans="3:7" ht="12.75">
      <c r="C423">
        <f t="shared" si="27"/>
        <v>19.317061161625116</v>
      </c>
      <c r="D423">
        <f>(-2*$B$5+SQRT(POWER(2*$B$5,2)-4*(POWER($B$5,2)+POWER(C423,2)-POWER(Calculations!$B$5/2,2))))/2</f>
        <v>26.251217458275924</v>
      </c>
      <c r="E423">
        <f t="shared" si="24"/>
        <v>1.204504449426682</v>
      </c>
      <c r="F423">
        <f t="shared" si="25"/>
        <v>36.964880140793646</v>
      </c>
      <c r="G423">
        <f t="shared" si="26"/>
        <v>1.6960875309069996</v>
      </c>
    </row>
    <row r="424" spans="3:7" ht="12.75">
      <c r="C424">
        <f t="shared" si="27"/>
        <v>19.362944917353442</v>
      </c>
      <c r="D424">
        <f>(-2*$B$5+SQRT(POWER(2*$B$5,2)-4*(POWER($B$5,2)+POWER(C424,2)-POWER(Calculations!$B$5/2,2))))/2</f>
        <v>26.23197158692841</v>
      </c>
      <c r="E424">
        <f t="shared" si="24"/>
        <v>1.2036213765669936</v>
      </c>
      <c r="F424">
        <f t="shared" si="25"/>
        <v>36.94370224233034</v>
      </c>
      <c r="G424">
        <f t="shared" si="26"/>
        <v>1.69511580938707</v>
      </c>
    </row>
    <row r="425" spans="3:7" ht="12.75">
      <c r="C425">
        <f t="shared" si="27"/>
        <v>19.408828673081768</v>
      </c>
      <c r="D425">
        <f>(-2*$B$5+SQRT(POWER(2*$B$5,2)-4*(POWER($B$5,2)+POWER(C425,2)-POWER(Calculations!$B$5/2,2))))/2</f>
        <v>26.212671988119872</v>
      </c>
      <c r="E425">
        <f t="shared" si="24"/>
        <v>1.202735838489608</v>
      </c>
      <c r="F425">
        <f t="shared" si="25"/>
        <v>36.922463349777665</v>
      </c>
      <c r="G425">
        <f t="shared" si="26"/>
        <v>1.694141289229243</v>
      </c>
    </row>
    <row r="426" spans="3:7" ht="12.75">
      <c r="C426">
        <f t="shared" si="27"/>
        <v>19.454712428810094</v>
      </c>
      <c r="D426">
        <f>(-2*$B$5+SQRT(POWER(2*$B$5,2)-4*(POWER($B$5,2)+POWER(C426,2)-POWER(Calculations!$B$5/2,2))))/2</f>
        <v>26.193318594313126</v>
      </c>
      <c r="E426">
        <f t="shared" si="24"/>
        <v>1.2018478320956654</v>
      </c>
      <c r="F426">
        <f t="shared" si="25"/>
        <v>36.90116337026909</v>
      </c>
      <c r="G426">
        <f t="shared" si="26"/>
        <v>1.6931639661724531</v>
      </c>
    </row>
    <row r="427" spans="3:7" ht="12.75">
      <c r="C427">
        <f t="shared" si="27"/>
        <v>19.50059618453842</v>
      </c>
      <c r="D427">
        <f>(-2*$B$5+SQRT(POWER(2*$B$5,2)-4*(POWER($B$5,2)+POWER(C427,2)-POWER(Calculations!$B$5/2,2))))/2</f>
        <v>26.173911337669047</v>
      </c>
      <c r="E427">
        <f t="shared" si="24"/>
        <v>1.2009573542724514</v>
      </c>
      <c r="F427">
        <f t="shared" si="25"/>
        <v>36.87980221048153</v>
      </c>
      <c r="G427">
        <f t="shared" si="26"/>
        <v>1.692183835934687</v>
      </c>
    </row>
    <row r="428" spans="3:7" ht="12.75">
      <c r="C428">
        <f t="shared" si="27"/>
        <v>19.546479940266746</v>
      </c>
      <c r="D428">
        <f>(-2*$B$5+SQRT(POWER(2*$B$5,2)-4*(POWER($B$5,2)+POWER(C428,2)-POWER(Calculations!$B$5/2,2))))/2</f>
        <v>26.154450150045086</v>
      </c>
      <c r="E428">
        <f t="shared" si="24"/>
        <v>1.2000644018933304</v>
      </c>
      <c r="F428">
        <f t="shared" si="25"/>
        <v>36.85837977663285</v>
      </c>
      <c r="G428">
        <f t="shared" si="26"/>
        <v>1.691200894212868</v>
      </c>
    </row>
    <row r="429" spans="3:7" ht="12.75">
      <c r="C429">
        <f t="shared" si="27"/>
        <v>19.592363695995072</v>
      </c>
      <c r="D429">
        <f>(-2*$B$5+SQRT(POWER(2*$B$5,2)-4*(POWER($B$5,2)+POWER(C429,2)-POWER(Calculations!$B$5/2,2))))/2</f>
        <v>26.134934962993874</v>
      </c>
      <c r="E429">
        <f t="shared" si="24"/>
        <v>1.1991689718176801</v>
      </c>
      <c r="F429">
        <f t="shared" si="25"/>
        <v>36.83689597447932</v>
      </c>
      <c r="G429">
        <f t="shared" si="26"/>
        <v>1.6902151366827396</v>
      </c>
    </row>
    <row r="430" spans="3:7" ht="12.75">
      <c r="C430">
        <f t="shared" si="27"/>
        <v>19.638247451723398</v>
      </c>
      <c r="D430">
        <f>(-2*$B$5+SQRT(POWER(2*$B$5,2)-4*(POWER($B$5,2)+POWER(C430,2)-POWER(Calculations!$B$5/2,2))))/2</f>
        <v>26.115365707761747</v>
      </c>
      <c r="E430">
        <f t="shared" si="24"/>
        <v>1.1982710608908238</v>
      </c>
      <c r="F430">
        <f t="shared" si="25"/>
        <v>36.815350709313</v>
      </c>
      <c r="G430">
        <f t="shared" si="26"/>
        <v>1.6892265589987463</v>
      </c>
    </row>
    <row r="431" spans="3:7" ht="12.75">
      <c r="C431">
        <f t="shared" si="27"/>
        <v>19.684131207451724</v>
      </c>
      <c r="D431">
        <f>(-2*$B$5+SQRT(POWER(2*$B$5,2)-4*(POWER($B$5,2)+POWER(C431,2)-POWER(Calculations!$B$5/2,2))))/2</f>
        <v>26.095742315287325</v>
      </c>
      <c r="E431">
        <f t="shared" si="24"/>
        <v>1.1973706659439665</v>
      </c>
      <c r="F431">
        <f t="shared" si="25"/>
        <v>36.79374388595919</v>
      </c>
      <c r="G431">
        <f t="shared" si="26"/>
        <v>1.688235156793915</v>
      </c>
    </row>
    <row r="432" spans="3:7" ht="12.75">
      <c r="C432">
        <f t="shared" si="27"/>
        <v>19.73001496318005</v>
      </c>
      <c r="D432">
        <f>(-2*$B$5+SQRT(POWER(2*$B$5,2)-4*(POWER($B$5,2)+POWER(C432,2)-POWER(Calculations!$B$5/2,2))))/2</f>
        <v>26.076064716199994</v>
      </c>
      <c r="E432">
        <f t="shared" si="24"/>
        <v>1.1964677837941236</v>
      </c>
      <c r="F432">
        <f t="shared" si="25"/>
        <v>36.77207540877381</v>
      </c>
      <c r="G432">
        <f t="shared" si="26"/>
        <v>1.6872409256797363</v>
      </c>
    </row>
    <row r="433" spans="3:7" ht="12.75">
      <c r="C433">
        <f t="shared" si="27"/>
        <v>19.775898718908376</v>
      </c>
      <c r="D433">
        <f>(-2*$B$5+SQRT(POWER(2*$B$5,2)-4*(POWER($B$5,2)+POWER(C433,2)-POWER(Calculations!$B$5/2,2))))/2</f>
        <v>26.05633284081845</v>
      </c>
      <c r="E433">
        <f t="shared" si="24"/>
        <v>1.1955624112440548</v>
      </c>
      <c r="F433">
        <f t="shared" si="25"/>
        <v>36.75034518164078</v>
      </c>
      <c r="G433">
        <f t="shared" si="26"/>
        <v>1.6862438612460433</v>
      </c>
    </row>
    <row r="434" spans="3:7" ht="12.75">
      <c r="C434">
        <f t="shared" si="27"/>
        <v>19.821782474636702</v>
      </c>
      <c r="D434">
        <f>(-2*$B$5+SQRT(POWER(2*$B$5,2)-4*(POWER($B$5,2)+POWER(C434,2)-POWER(Calculations!$B$5/2,2))))/2</f>
        <v>26.036546619149235</v>
      </c>
      <c r="E434">
        <f t="shared" si="24"/>
        <v>1.1946545450821981</v>
      </c>
      <c r="F434">
        <f t="shared" si="25"/>
        <v>36.728553107969375</v>
      </c>
      <c r="G434">
        <f t="shared" si="26"/>
        <v>1.685243959060891</v>
      </c>
    </row>
    <row r="435" spans="3:7" ht="12.75">
      <c r="C435">
        <f t="shared" si="27"/>
        <v>19.867666230365028</v>
      </c>
      <c r="D435">
        <f>(-2*$B$5+SQRT(POWER(2*$B$5,2)-4*(POWER($B$5,2)+POWER(C435,2)-POWER(Calculations!$B$5/2,2))))/2</f>
        <v>26.016705980885177</v>
      </c>
      <c r="E435">
        <f t="shared" si="24"/>
        <v>1.193744182082596</v>
      </c>
      <c r="F435">
        <f t="shared" si="25"/>
        <v>36.70669909069152</v>
      </c>
      <c r="G435">
        <f t="shared" si="26"/>
        <v>1.6842412146704313</v>
      </c>
    </row>
    <row r="436" spans="3:7" ht="12.75">
      <c r="C436">
        <f t="shared" si="27"/>
        <v>19.913549986093354</v>
      </c>
      <c r="D436">
        <f>(-2*$B$5+SQRT(POWER(2*$B$5,2)-4*(POWER($B$5,2)+POWER(C436,2)-POWER(Calculations!$B$5/2,2))))/2</f>
        <v>25.996810855403957</v>
      </c>
      <c r="E436">
        <f t="shared" si="24"/>
        <v>1.1928313190048314</v>
      </c>
      <c r="F436">
        <f t="shared" si="25"/>
        <v>36.684783032259126</v>
      </c>
      <c r="G436">
        <f t="shared" si="26"/>
        <v>1.6832356235987915</v>
      </c>
    </row>
    <row r="437" spans="3:7" ht="12.75">
      <c r="C437">
        <f t="shared" si="27"/>
        <v>19.95943374182168</v>
      </c>
      <c r="D437">
        <f>(-2*$B$5+SQRT(POWER(2*$B$5,2)-4*(POWER($B$5,2)+POWER(C437,2)-POWER(Calculations!$B$5/2,2))))/2</f>
        <v>25.976861171766515</v>
      </c>
      <c r="E437">
        <f t="shared" si="24"/>
        <v>1.1919159525939536</v>
      </c>
      <c r="F437">
        <f t="shared" si="25"/>
        <v>36.66280483464138</v>
      </c>
      <c r="G437">
        <f t="shared" si="26"/>
        <v>1.68222718134795</v>
      </c>
    </row>
    <row r="438" spans="3:7" ht="12.75">
      <c r="C438">
        <f t="shared" si="27"/>
        <v>20.005317497550006</v>
      </c>
      <c r="D438">
        <f>(-2*$B$5+SQRT(POWER(2*$B$5,2)-4*(POWER($B$5,2)+POWER(C438,2)-POWER(Calculations!$B$5/2,2))))/2</f>
        <v>25.95685685871556</v>
      </c>
      <c r="E438">
        <f t="shared" si="24"/>
        <v>1.1909980795804107</v>
      </c>
      <c r="F438">
        <f t="shared" si="25"/>
        <v>36.64076439932199</v>
      </c>
      <c r="G438">
        <f t="shared" si="26"/>
        <v>1.681215883397609</v>
      </c>
    </row>
    <row r="439" spans="3:7" ht="12.75">
      <c r="C439">
        <f t="shared" si="27"/>
        <v>20.051201253278332</v>
      </c>
      <c r="D439">
        <f>(-2*$B$5+SQRT(POWER(2*$B$5,2)-4*(POWER($B$5,2)+POWER(C439,2)-POWER(Calculations!$B$5/2,2))))/2</f>
        <v>25.936797844674025</v>
      </c>
      <c r="E439">
        <f t="shared" si="24"/>
        <v>1.1900776966799778</v>
      </c>
      <c r="F439">
        <f t="shared" si="25"/>
        <v>36.61866162729645</v>
      </c>
      <c r="G439">
        <f t="shared" si="26"/>
        <v>1.6802017252050703</v>
      </c>
    </row>
    <row r="440" spans="3:7" ht="12.75">
      <c r="C440">
        <f t="shared" si="27"/>
        <v>20.09708500900666</v>
      </c>
      <c r="D440">
        <f>(-2*$B$5+SQRT(POWER(2*$B$5,2)-4*(POWER($B$5,2)+POWER(C440,2)-POWER(Calculations!$B$5/2,2))))/2</f>
        <v>25.91668405774349</v>
      </c>
      <c r="E440">
        <f t="shared" si="24"/>
        <v>1.1891548005936856</v>
      </c>
      <c r="F440">
        <f t="shared" si="25"/>
        <v>36.596496419069226</v>
      </c>
      <c r="G440">
        <f t="shared" si="26"/>
        <v>1.679184702205105</v>
      </c>
    </row>
    <row r="441" spans="3:7" ht="12.75">
      <c r="C441">
        <f t="shared" si="27"/>
        <v>20.142968764734984</v>
      </c>
      <c r="D441">
        <f>(-2*$B$5+SQRT(POWER(2*$B$5,2)-4*(POWER($B$5,2)+POWER(C441,2)-POWER(Calculations!$B$5/2,2))))/2</f>
        <v>25.896515425702653</v>
      </c>
      <c r="E441">
        <f t="shared" si="24"/>
        <v>1.1882293880077492</v>
      </c>
      <c r="F441">
        <f t="shared" si="25"/>
        <v>36.574268674651</v>
      </c>
      <c r="G441">
        <f t="shared" si="26"/>
        <v>1.6781648098098276</v>
      </c>
    </row>
    <row r="442" spans="3:7" ht="12.75">
      <c r="C442">
        <f t="shared" si="27"/>
        <v>20.18885252046331</v>
      </c>
      <c r="D442">
        <f>(-2*$B$5+SQRT(POWER(2*$B$5,2)-4*(POWER($B$5,2)+POWER(C442,2)-POWER(Calculations!$B$5/2,2))))/2</f>
        <v>25.876291876005723</v>
      </c>
      <c r="E442">
        <f t="shared" si="24"/>
        <v>1.1873014555934958</v>
      </c>
      <c r="F442">
        <f t="shared" si="25"/>
        <v>36.551978293555806</v>
      </c>
      <c r="G442">
        <f t="shared" si="26"/>
        <v>1.6771420434085642</v>
      </c>
    </row>
    <row r="443" spans="3:7" ht="12.75">
      <c r="C443">
        <f t="shared" si="27"/>
        <v>20.234736276191637</v>
      </c>
      <c r="D443">
        <f>(-2*$B$5+SQRT(POWER(2*$B$5,2)-4*(POWER($B$5,2)+POWER(C443,2)-POWER(Calculations!$B$5/2,2))))/2</f>
        <v>25.85601333578085</v>
      </c>
      <c r="E443">
        <f t="shared" si="24"/>
        <v>1.1863710000072907</v>
      </c>
      <c r="F443">
        <f t="shared" si="25"/>
        <v>36.529625174798205</v>
      </c>
      <c r="G443">
        <f t="shared" si="26"/>
        <v>1.6761163983677243</v>
      </c>
    </row>
    <row r="444" spans="3:7" ht="12.75">
      <c r="C444">
        <f t="shared" si="27"/>
        <v>20.280620031919963</v>
      </c>
      <c r="D444">
        <f>(-2*$B$5+SQRT(POWER(2*$B$5,2)-4*(POWER($B$5,2)+POWER(C444,2)-POWER(Calculations!$B$5/2,2))))/2</f>
        <v>25.835679731828534</v>
      </c>
      <c r="E444">
        <f t="shared" si="24"/>
        <v>1.1854380178904662</v>
      </c>
      <c r="F444">
        <f t="shared" si="25"/>
        <v>36.50720921689041</v>
      </c>
      <c r="G444">
        <f t="shared" si="26"/>
        <v>1.6750878700306666</v>
      </c>
    </row>
    <row r="445" spans="3:7" ht="12.75">
      <c r="C445">
        <f t="shared" si="27"/>
        <v>20.32650378764829</v>
      </c>
      <c r="D445">
        <f>(-2*$B$5+SQRT(POWER(2*$B$5,2)-4*(POWER($B$5,2)+POWER(C445,2)-POWER(Calculations!$B$5/2,2))))/2</f>
        <v>25.815290990619992</v>
      </c>
      <c r="E445">
        <f t="shared" si="24"/>
        <v>1.1845025058692453</v>
      </c>
      <c r="F445">
        <f t="shared" si="25"/>
        <v>36.484730317839386</v>
      </c>
      <c r="G445">
        <f t="shared" si="26"/>
        <v>1.6740564537175677</v>
      </c>
    </row>
    <row r="446" spans="3:7" ht="12.75">
      <c r="C446">
        <f t="shared" si="27"/>
        <v>20.372387543376615</v>
      </c>
      <c r="D446">
        <f>(-2*$B$5+SQRT(POWER(2*$B$5,2)-4*(POWER($B$5,2)+POWER(C446,2)-POWER(Calculations!$B$5/2,2))))/2</f>
        <v>25.79484703829555</v>
      </c>
      <c r="E446">
        <f t="shared" si="24"/>
        <v>1.1835644605546691</v>
      </c>
      <c r="F446">
        <f t="shared" si="25"/>
        <v>36.462188375143946</v>
      </c>
      <c r="G446">
        <f t="shared" si="26"/>
        <v>1.6730221447252882</v>
      </c>
    </row>
    <row r="447" spans="3:7" ht="12.75">
      <c r="C447">
        <f t="shared" si="27"/>
        <v>20.41827129910494</v>
      </c>
      <c r="D447">
        <f>(-2*$B$5+SQRT(POWER(2*$B$5,2)-4*(POWER($B$5,2)+POWER(C447,2)-POWER(Calculations!$B$5/2,2))))/2</f>
        <v>25.774347800663023</v>
      </c>
      <c r="E447">
        <f t="shared" si="24"/>
        <v>1.1826238785425214</v>
      </c>
      <c r="F447">
        <f t="shared" si="25"/>
        <v>36.4395832857918</v>
      </c>
      <c r="G447">
        <f t="shared" si="26"/>
        <v>1.6719849383272374</v>
      </c>
    </row>
    <row r="448" spans="3:7" ht="12.75">
      <c r="C448">
        <f t="shared" si="27"/>
        <v>20.464155054833267</v>
      </c>
      <c r="D448">
        <f>(-2*$B$5+SQRT(POWER(2*$B$5,2)-4*(POWER($B$5,2)+POWER(C448,2)-POWER(Calculations!$B$5/2,2))))/2</f>
        <v>25.75379320319606</v>
      </c>
      <c r="E448">
        <f t="shared" si="24"/>
        <v>1.1816807564132532</v>
      </c>
      <c r="F448">
        <f t="shared" si="25"/>
        <v>36.41691494625659</v>
      </c>
      <c r="G448">
        <f t="shared" si="26"/>
        <v>1.670944829773237</v>
      </c>
    </row>
    <row r="449" spans="3:7" ht="12.75">
      <c r="C449">
        <f t="shared" si="27"/>
        <v>20.510038810561593</v>
      </c>
      <c r="D449">
        <f>(-2*$B$5+SQRT(POWER(2*$B$5,2)-4*(POWER($B$5,2)+POWER(C449,2)-POWER(Calculations!$B$5/2,2))))/2</f>
        <v>25.733183171032486</v>
      </c>
      <c r="E449">
        <f t="shared" si="24"/>
        <v>1.1807350907319067</v>
      </c>
      <c r="F449">
        <f t="shared" si="25"/>
        <v>36.39418325249492</v>
      </c>
      <c r="G449">
        <f t="shared" si="26"/>
        <v>1.6699018142893856</v>
      </c>
    </row>
    <row r="450" spans="3:7" ht="12.75">
      <c r="C450">
        <f t="shared" si="27"/>
        <v>20.55592256628992</v>
      </c>
      <c r="D450">
        <f>(-2*$B$5+SQRT(POWER(2*$B$5,2)-4*(POWER($B$5,2)+POWER(C450,2)-POWER(Calculations!$B$5/2,2))))/2</f>
        <v>25.71251762897264</v>
      </c>
      <c r="E450">
        <f t="shared" si="24"/>
        <v>1.1797868780480394</v>
      </c>
      <c r="F450">
        <f t="shared" si="25"/>
        <v>36.37138809994333</v>
      </c>
      <c r="G450">
        <f t="shared" si="26"/>
        <v>1.6688558870779184</v>
      </c>
    </row>
    <row r="451" spans="3:7" ht="12.75">
      <c r="C451">
        <f t="shared" si="27"/>
        <v>20.601806322018245</v>
      </c>
      <c r="D451">
        <f>(-2*$B$5+SQRT(POWER(2*$B$5,2)-4*(POWER($B$5,2)+POWER(C451,2)-POWER(Calculations!$B$5/2,2))))/2</f>
        <v>25.69179650147769</v>
      </c>
      <c r="E451">
        <f aca="true" t="shared" si="28" ref="E451:E514">$C$3*D451</f>
        <v>1.1788361148956457</v>
      </c>
      <c r="F451">
        <f aca="true" t="shared" si="29" ref="F451:F514">(-2*$B$7+SQRT(POWER(2*$B$7,2)-4*(POWER($B$7,2)+POWER(C451,2)-POWER($B$3/2,2))))/2</f>
        <v>36.34852938351524</v>
      </c>
      <c r="G451">
        <f aca="true" t="shared" si="30" ref="G451:G514">$C$3*F451</f>
        <v>1.667807043317069</v>
      </c>
    </row>
    <row r="452" spans="3:7" ht="12.75">
      <c r="C452">
        <f aca="true" t="shared" si="31" ref="C452:C515">$B$6/1000+C451</f>
        <v>20.64769007774657</v>
      </c>
      <c r="D452">
        <f>(-2*$B$5+SQRT(POWER(2*$B$5,2)-4*(POWER($B$5,2)+POWER(C452,2)-POWER(Calculations!$B$5/2,2))))/2</f>
        <v>25.671019712667956</v>
      </c>
      <c r="E452">
        <f t="shared" si="28"/>
        <v>1.1778827977930808</v>
      </c>
      <c r="F452">
        <f t="shared" si="29"/>
        <v>36.32560699759794</v>
      </c>
      <c r="G452">
        <f t="shared" si="30"/>
        <v>1.666755278160929</v>
      </c>
    </row>
    <row r="453" spans="3:7" ht="12.75">
      <c r="C453">
        <f t="shared" si="31"/>
        <v>20.693573833474897</v>
      </c>
      <c r="D453">
        <f>(-2*$B$5+SQRT(POWER(2*$B$5,2)-4*(POWER($B$5,2)+POWER(C453,2)-POWER(Calculations!$B$5/2,2))))/2</f>
        <v>25.65018718632119</v>
      </c>
      <c r="E453">
        <f t="shared" si="28"/>
        <v>1.1769269232429818</v>
      </c>
      <c r="F453">
        <f t="shared" si="29"/>
        <v>36.30262083604943</v>
      </c>
      <c r="G453">
        <f t="shared" si="30"/>
        <v>1.6657005867393053</v>
      </c>
    </row>
    <row r="454" spans="3:7" ht="12.75">
      <c r="C454">
        <f t="shared" si="31"/>
        <v>20.739457589203223</v>
      </c>
      <c r="D454">
        <f>(-2*$B$5+SQRT(POWER(2*$B$5,2)-4*(POWER($B$5,2)+POWER(C454,2)-POWER(Calculations!$B$5/2,2))))/2</f>
        <v>25.629298845870863</v>
      </c>
      <c r="E454">
        <f t="shared" si="28"/>
        <v>1.175968487732189</v>
      </c>
      <c r="F454">
        <f t="shared" si="29"/>
        <v>36.2795707921954</v>
      </c>
      <c r="G454">
        <f t="shared" si="30"/>
        <v>1.66464296415758</v>
      </c>
    </row>
    <row r="455" spans="3:7" ht="12.75">
      <c r="C455">
        <f t="shared" si="31"/>
        <v>20.78534134493155</v>
      </c>
      <c r="D455">
        <f>(-2*$B$5+SQRT(POWER(2*$B$5,2)-4*(POWER($B$5,2)+POWER(C455,2)-POWER(Calculations!$B$5/2,2))))/2</f>
        <v>25.608354614404462</v>
      </c>
      <c r="E455">
        <f t="shared" si="28"/>
        <v>1.1750074877316672</v>
      </c>
      <c r="F455">
        <f t="shared" si="29"/>
        <v>36.256456758826</v>
      </c>
      <c r="G455">
        <f t="shared" si="30"/>
        <v>1.663582405496562</v>
      </c>
    </row>
    <row r="456" spans="3:7" ht="12.75">
      <c r="C456">
        <f t="shared" si="31"/>
        <v>20.831225100659875</v>
      </c>
      <c r="D456">
        <f>(-2*$B$5+SQRT(POWER(2*$B$5,2)-4*(POWER($B$5,2)+POWER(C456,2)-POWER(Calculations!$B$5/2,2))))/2</f>
        <v>25.58735441466171</v>
      </c>
      <c r="E456">
        <f t="shared" si="28"/>
        <v>1.1740439196964247</v>
      </c>
      <c r="F456">
        <f t="shared" si="29"/>
        <v>36.23327862819274</v>
      </c>
      <c r="G456">
        <f t="shared" si="30"/>
        <v>1.6625189058123464</v>
      </c>
    </row>
    <row r="457" spans="3:7" ht="12.75">
      <c r="C457">
        <f t="shared" si="31"/>
        <v>20.8771088563882</v>
      </c>
      <c r="D457">
        <f>(-2*$B$5+SQRT(POWER(2*$B$5,2)-4*(POWER($B$5,2)+POWER(C457,2)-POWER(Calculations!$B$5/2,2))))/2</f>
        <v>25.566298169032848</v>
      </c>
      <c r="E457">
        <f t="shared" si="28"/>
        <v>1.1730777800654344</v>
      </c>
      <c r="F457">
        <f t="shared" si="29"/>
        <v>36.21003629200528</v>
      </c>
      <c r="G457">
        <f t="shared" si="30"/>
        <v>1.661452460136165</v>
      </c>
    </row>
    <row r="458" spans="3:7" ht="12.75">
      <c r="C458">
        <f t="shared" si="31"/>
        <v>20.922992612116527</v>
      </c>
      <c r="D458">
        <f>(-2*$B$5+SQRT(POWER(2*$B$5,2)-4*(POWER($B$5,2)+POWER(C458,2)-POWER(Calculations!$B$5/2,2))))/2</f>
        <v>25.54518579955684</v>
      </c>
      <c r="E458">
        <f t="shared" si="28"/>
        <v>1.1721090652615511</v>
      </c>
      <c r="F458">
        <f t="shared" si="29"/>
        <v>36.1867296414282</v>
      </c>
      <c r="G458">
        <f t="shared" si="30"/>
        <v>1.6603830634742411</v>
      </c>
    </row>
    <row r="459" spans="3:7" ht="12.75">
      <c r="C459">
        <f t="shared" si="31"/>
        <v>20.968876367844853</v>
      </c>
      <c r="D459">
        <f>(-2*$B$5+SQRT(POWER(2*$B$5,2)-4*(POWER($B$5,2)+POWER(C459,2)-POWER(Calculations!$B$5/2,2))))/2</f>
        <v>25.52401722791963</v>
      </c>
      <c r="E459">
        <f t="shared" si="28"/>
        <v>1.1711377716914317</v>
      </c>
      <c r="F459">
        <f t="shared" si="29"/>
        <v>36.16335856707779</v>
      </c>
      <c r="G459">
        <f t="shared" si="30"/>
        <v>1.6593107108076386</v>
      </c>
    </row>
    <row r="460" spans="3:7" ht="12.75">
      <c r="C460">
        <f t="shared" si="31"/>
        <v>21.01476012357318</v>
      </c>
      <c r="D460">
        <f>(-2*$B$5+SQRT(POWER(2*$B$5,2)-4*(POWER($B$5,2)+POWER(C460,2)-POWER(Calculations!$B$5/2,2))))/2</f>
        <v>25.5027923754523</v>
      </c>
      <c r="E460">
        <f t="shared" si="28"/>
        <v>1.170163895745451</v>
      </c>
      <c r="F460">
        <f t="shared" si="29"/>
        <v>36.13992295901877</v>
      </c>
      <c r="G460">
        <f t="shared" si="30"/>
        <v>1.6582353970921135</v>
      </c>
    </row>
    <row r="461" spans="3:7" ht="12.75">
      <c r="C461">
        <f t="shared" si="31"/>
        <v>21.060643879301505</v>
      </c>
      <c r="D461">
        <f>(-2*$B$5+SQRT(POWER(2*$B$5,2)-4*(POWER($B$5,2)+POWER(C461,2)-POWER(Calculations!$B$5/2,2))))/2</f>
        <v>25.481511163129348</v>
      </c>
      <c r="E461">
        <f t="shared" si="28"/>
        <v>1.169187433797622</v>
      </c>
      <c r="F461">
        <f t="shared" si="29"/>
        <v>36.11642270676095</v>
      </c>
      <c r="G461">
        <f t="shared" si="30"/>
        <v>1.6571571172579618</v>
      </c>
    </row>
    <row r="462" spans="3:7" ht="12.75">
      <c r="C462">
        <f t="shared" si="31"/>
        <v>21.10652763502983</v>
      </c>
      <c r="D462">
        <f>(-2*$B$5+SQRT(POWER(2*$B$5,2)-4*(POWER($B$5,2)+POWER(C462,2)-POWER(Calculations!$B$5/2,2))))/2</f>
        <v>25.460173511566765</v>
      </c>
      <c r="E462">
        <f t="shared" si="28"/>
        <v>1.1682083822055083</v>
      </c>
      <c r="F462">
        <f t="shared" si="29"/>
        <v>36.09285769925598</v>
      </c>
      <c r="G462">
        <f t="shared" si="30"/>
        <v>1.6560758662098676</v>
      </c>
    </row>
    <row r="463" spans="3:7" ht="12.75">
      <c r="C463">
        <f t="shared" si="31"/>
        <v>21.152411390758157</v>
      </c>
      <c r="D463">
        <f>(-2*$B$5+SQRT(POWER(2*$B$5,2)-4*(POWER($B$5,2)+POWER(C463,2)-POWER(Calculations!$B$5/2,2))))/2</f>
        <v>25.438779341020293</v>
      </c>
      <c r="E463">
        <f t="shared" si="28"/>
        <v>1.167226737310144</v>
      </c>
      <c r="F463">
        <f t="shared" si="29"/>
        <v>36.069227824893964</v>
      </c>
      <c r="G463">
        <f t="shared" si="30"/>
        <v>1.6549916388267498</v>
      </c>
    </row>
    <row r="464" spans="3:7" ht="12.75">
      <c r="C464">
        <f t="shared" si="31"/>
        <v>21.198295146486483</v>
      </c>
      <c r="D464">
        <f>(-2*$B$5+SQRT(POWER(2*$B$5,2)-4*(POWER($B$5,2)+POWER(C464,2)-POWER(Calculations!$B$5/2,2))))/2</f>
        <v>25.417328571383557</v>
      </c>
      <c r="E464">
        <f t="shared" si="28"/>
        <v>1.1662424954359474</v>
      </c>
      <c r="F464">
        <f t="shared" si="29"/>
        <v>36.04553297150006</v>
      </c>
      <c r="G464">
        <f t="shared" si="30"/>
        <v>1.6539044299616052</v>
      </c>
    </row>
    <row r="465" spans="3:7" ht="12.75">
      <c r="C465">
        <f t="shared" si="31"/>
        <v>21.24417890221481</v>
      </c>
      <c r="D465">
        <f>(-2*$B$5+SQRT(POWER(2*$B$5,2)-4*(POWER($B$5,2)+POWER(C465,2)-POWER(Calculations!$B$5/2,2))))/2</f>
        <v>25.39582112218617</v>
      </c>
      <c r="E465">
        <f t="shared" si="28"/>
        <v>1.165255652890635</v>
      </c>
      <c r="F465">
        <f t="shared" si="29"/>
        <v>36.021773026331104</v>
      </c>
      <c r="G465">
        <f t="shared" si="30"/>
        <v>1.6528142344413546</v>
      </c>
    </row>
    <row r="466" spans="3:7" ht="12.75">
      <c r="C466">
        <f t="shared" si="31"/>
        <v>21.290062657943135</v>
      </c>
      <c r="D466">
        <f>(-2*$B$5+SQRT(POWER(2*$B$5,2)-4*(POWER($B$5,2)+POWER(C466,2)-POWER(Calculations!$B$5/2,2))))/2</f>
        <v>25.374256912591903</v>
      </c>
      <c r="E466">
        <f t="shared" si="28"/>
        <v>1.1642662059651374</v>
      </c>
      <c r="F466">
        <f t="shared" si="29"/>
        <v>35.99794787607218</v>
      </c>
      <c r="G466">
        <f t="shared" si="30"/>
        <v>1.6517210470666837</v>
      </c>
    </row>
    <row r="467" spans="3:7" ht="12.75">
      <c r="C467">
        <f t="shared" si="31"/>
        <v>21.33594641367146</v>
      </c>
      <c r="D467">
        <f>(-2*$B$5+SQRT(POWER(2*$B$5,2)-4*(POWER($B$5,2)+POWER(C467,2)-POWER(Calculations!$B$5/2,2))))/2</f>
        <v>25.35263586139682</v>
      </c>
      <c r="E467">
        <f t="shared" si="28"/>
        <v>1.1632741509335125</v>
      </c>
      <c r="F467">
        <f t="shared" si="29"/>
        <v>35.97405740683312</v>
      </c>
      <c r="G467">
        <f t="shared" si="30"/>
        <v>1.6506248626118833</v>
      </c>
    </row>
    <row r="468" spans="3:7" ht="12.75">
      <c r="C468">
        <f t="shared" si="31"/>
        <v>21.381830169399787</v>
      </c>
      <c r="D468">
        <f>(-2*$B$5+SQRT(POWER(2*$B$5,2)-4*(POWER($B$5,2)+POWER(C468,2)-POWER(Calculations!$B$5/2,2))))/2</f>
        <v>25.33095788702731</v>
      </c>
      <c r="E468">
        <f t="shared" si="28"/>
        <v>1.162279484052857</v>
      </c>
      <c r="F468">
        <f t="shared" si="29"/>
        <v>35.95010150414504</v>
      </c>
      <c r="G468">
        <f t="shared" si="30"/>
        <v>1.649525675824692</v>
      </c>
    </row>
    <row r="469" spans="3:7" ht="12.75">
      <c r="C469">
        <f t="shared" si="31"/>
        <v>21.427713925128113</v>
      </c>
      <c r="D469">
        <f>(-2*$B$5+SQRT(POWER(2*$B$5,2)-4*(POWER($B$5,2)+POWER(C469,2)-POWER(Calculations!$B$5/2,2))))/2</f>
        <v>25.309222907538235</v>
      </c>
      <c r="E469">
        <f t="shared" si="28"/>
        <v>1.16128220156322</v>
      </c>
      <c r="F469">
        <f t="shared" si="29"/>
        <v>35.92608005295681</v>
      </c>
      <c r="G469">
        <f t="shared" si="30"/>
        <v>1.6484234814261316</v>
      </c>
    </row>
    <row r="470" spans="3:7" ht="12.75">
      <c r="C470">
        <f t="shared" si="31"/>
        <v>21.47359768085644</v>
      </c>
      <c r="D470">
        <f>(-2*$B$5+SQRT(POWER(2*$B$5,2)-4*(POWER($B$5,2)+POWER(C470,2)-POWER(Calculations!$B$5/2,2))))/2</f>
        <v>25.287430840610995</v>
      </c>
      <c r="E470">
        <f t="shared" si="28"/>
        <v>1.1602822996875153</v>
      </c>
      <c r="F470">
        <f t="shared" si="29"/>
        <v>35.90199293763152</v>
      </c>
      <c r="G470">
        <f t="shared" si="30"/>
        <v>1.6473182741103458</v>
      </c>
    </row>
    <row r="471" spans="3:7" ht="12.75">
      <c r="C471">
        <f t="shared" si="31"/>
        <v>21.519481436584766</v>
      </c>
      <c r="D471">
        <f>(-2*$B$5+SQRT(POWER(2*$B$5,2)-4*(POWER($B$5,2)+POWER(C471,2)-POWER(Calculations!$B$5/2,2))))/2</f>
        <v>25.26558160355156</v>
      </c>
      <c r="E471">
        <f t="shared" si="28"/>
        <v>1.1592797746314298</v>
      </c>
      <c r="F471">
        <f t="shared" si="29"/>
        <v>35.877840041942854</v>
      </c>
      <c r="G471">
        <f t="shared" si="30"/>
        <v>1.6462100485444353</v>
      </c>
    </row>
    <row r="472" spans="3:7" ht="12.75">
      <c r="C472">
        <f t="shared" si="31"/>
        <v>21.56536519231309</v>
      </c>
      <c r="D472">
        <f>(-2*$B$5+SQRT(POWER(2*$B$5,2)-4*(POWER($B$5,2)+POWER(C472,2)-POWER(Calculations!$B$5/2,2))))/2</f>
        <v>25.243675113288546</v>
      </c>
      <c r="E472">
        <f t="shared" si="28"/>
        <v>1.158274622583337</v>
      </c>
      <c r="F472">
        <f t="shared" si="29"/>
        <v>35.853621249071516</v>
      </c>
      <c r="G472">
        <f t="shared" si="30"/>
        <v>1.645098799368292</v>
      </c>
    </row>
    <row r="473" spans="3:7" ht="12.75">
      <c r="C473">
        <f t="shared" si="31"/>
        <v>21.611248948041418</v>
      </c>
      <c r="D473">
        <f>(-2*$B$5+SQRT(POWER(2*$B$5,2)-4*(POWER($B$5,2)+POWER(C473,2)-POWER(Calculations!$B$5/2,2))))/2</f>
        <v>25.221711286371246</v>
      </c>
      <c r="E473">
        <f t="shared" si="28"/>
        <v>1.1572668397142043</v>
      </c>
      <c r="F473">
        <f t="shared" si="29"/>
        <v>35.82933644160158</v>
      </c>
      <c r="G473">
        <f t="shared" si="30"/>
        <v>1.6439845211944322</v>
      </c>
    </row>
    <row r="474" spans="3:7" ht="12.75">
      <c r="C474">
        <f t="shared" si="31"/>
        <v>21.657132703769744</v>
      </c>
      <c r="D474">
        <f>(-2*$B$5+SQRT(POWER(2*$B$5,2)-4*(POWER($B$5,2)+POWER(C474,2)-POWER(Calculations!$B$5/2,2))))/2</f>
        <v>25.199690038967603</v>
      </c>
      <c r="E474">
        <f t="shared" si="28"/>
        <v>1.1562564221775025</v>
      </c>
      <c r="F474">
        <f t="shared" si="29"/>
        <v>35.80498550151682</v>
      </c>
      <c r="G474">
        <f t="shared" si="30"/>
        <v>1.6428672086078275</v>
      </c>
    </row>
    <row r="475" spans="3:7" ht="12.75">
      <c r="C475">
        <f t="shared" si="31"/>
        <v>21.70301645949807</v>
      </c>
      <c r="D475">
        <f>(-2*$B$5+SQRT(POWER(2*$B$5,2)-4*(POWER($B$5,2)+POWER(C475,2)-POWER(Calculations!$B$5/2,2))))/2</f>
        <v>25.177611286862287</v>
      </c>
      <c r="E475">
        <f t="shared" si="28"/>
        <v>1.155243366109116</v>
      </c>
      <c r="F475">
        <f t="shared" si="29"/>
        <v>35.78056831019697</v>
      </c>
      <c r="G475">
        <f t="shared" si="30"/>
        <v>1.641746856165736</v>
      </c>
    </row>
    <row r="476" spans="3:7" ht="12.75">
      <c r="C476">
        <f t="shared" si="31"/>
        <v>21.748900215226396</v>
      </c>
      <c r="D476">
        <f>(-2*$B$5+SQRT(POWER(2*$B$5,2)-4*(POWER($B$5,2)+POWER(C476,2)-POWER(Calculations!$B$5/2,2))))/2</f>
        <v>25.155474945454614</v>
      </c>
      <c r="E476">
        <f t="shared" si="28"/>
        <v>1.1542276676272474</v>
      </c>
      <c r="F476">
        <f t="shared" si="29"/>
        <v>35.75608474841405</v>
      </c>
      <c r="G476">
        <f t="shared" si="30"/>
        <v>1.640623458397529</v>
      </c>
    </row>
    <row r="477" spans="3:7" ht="12.75">
      <c r="C477">
        <f t="shared" si="31"/>
        <v>21.79478397095472</v>
      </c>
      <c r="D477">
        <f>(-2*$B$5+SQRT(POWER(2*$B$5,2)-4*(POWER($B$5,2)+POWER(C477,2)-POWER(Calculations!$B$5/2,2))))/2</f>
        <v>25.133280929756566</v>
      </c>
      <c r="E477">
        <f t="shared" si="28"/>
        <v>1.1532093228323277</v>
      </c>
      <c r="F477">
        <f t="shared" si="29"/>
        <v>35.73153469632855</v>
      </c>
      <c r="G477">
        <f t="shared" si="30"/>
        <v>1.6394970098045205</v>
      </c>
    </row>
    <row r="478" spans="3:7" ht="12.75">
      <c r="C478">
        <f t="shared" si="31"/>
        <v>21.840667726683048</v>
      </c>
      <c r="D478">
        <f>(-2*$B$5+SQRT(POWER(2*$B$5,2)-4*(POWER($B$5,2)+POWER(C478,2)-POWER(Calculations!$B$5/2,2))))/2</f>
        <v>25.1110291543907</v>
      </c>
      <c r="E478">
        <f t="shared" si="28"/>
        <v>1.1521883278069187</v>
      </c>
      <c r="F478">
        <f t="shared" si="29"/>
        <v>35.70691803348566</v>
      </c>
      <c r="G478">
        <f t="shared" si="30"/>
        <v>1.6383675048597905</v>
      </c>
    </row>
    <row r="479" spans="3:7" ht="12.75">
      <c r="C479">
        <f t="shared" si="31"/>
        <v>21.886551482411374</v>
      </c>
      <c r="D479">
        <f>(-2*$B$5+SQRT(POWER(2*$B$5,2)-4*(POWER($B$5,2)+POWER(C479,2)-POWER(Calculations!$B$5/2,2))))/2</f>
        <v>25.088719533588154</v>
      </c>
      <c r="E479">
        <f t="shared" si="28"/>
        <v>1.151164678615623</v>
      </c>
      <c r="F479">
        <f t="shared" si="29"/>
        <v>35.682234638811394</v>
      </c>
      <c r="G479">
        <f t="shared" si="30"/>
        <v>1.6372349380080107</v>
      </c>
    </row>
    <row r="480" spans="3:7" ht="12.75">
      <c r="C480">
        <f t="shared" si="31"/>
        <v>21.9324352381397</v>
      </c>
      <c r="D480">
        <f>(-2*$B$5+SQRT(POWER(2*$B$5,2)-4*(POWER($B$5,2)+POWER(C480,2)-POWER(Calculations!$B$5/2,2))))/2</f>
        <v>25.06635198118652</v>
      </c>
      <c r="E480">
        <f t="shared" si="28"/>
        <v>1.150138371304986</v>
      </c>
      <c r="F480">
        <f t="shared" si="29"/>
        <v>35.65748439060879</v>
      </c>
      <c r="G480">
        <f t="shared" si="30"/>
        <v>1.6360993036652671</v>
      </c>
    </row>
    <row r="481" spans="3:7" ht="12.75">
      <c r="C481">
        <f t="shared" si="31"/>
        <v>21.978318993868026</v>
      </c>
      <c r="D481">
        <f>(-2*$B$5+SQRT(POWER(2*$B$5,2)-4*(POWER($B$5,2)+POWER(C481,2)-POWER(Calculations!$B$5/2,2))))/2</f>
        <v>25.04392641062779</v>
      </c>
      <c r="E481">
        <f t="shared" si="28"/>
        <v>1.149109401903401</v>
      </c>
      <c r="F481">
        <f t="shared" si="29"/>
        <v>35.63266716655397</v>
      </c>
      <c r="G481">
        <f t="shared" si="30"/>
        <v>1.6349605962188807</v>
      </c>
    </row>
    <row r="482" spans="3:7" ht="12.75">
      <c r="C482">
        <f t="shared" si="31"/>
        <v>22.024202749596352</v>
      </c>
      <c r="D482">
        <f>(-2*$B$5+SQRT(POWER(2*$B$5,2)-4*(POWER($B$5,2)+POWER(C482,2)-POWER(Calculations!$B$5/2,2))))/2</f>
        <v>25.021442734956217</v>
      </c>
      <c r="E482">
        <f t="shared" si="28"/>
        <v>1.1480777664210116</v>
      </c>
      <c r="F482">
        <f t="shared" si="29"/>
        <v>35.60778284369219</v>
      </c>
      <c r="G482">
        <f t="shared" si="30"/>
        <v>1.633818810027226</v>
      </c>
    </row>
    <row r="483" spans="3:7" ht="12.75">
      <c r="C483">
        <f t="shared" si="31"/>
        <v>22.070086505324678</v>
      </c>
      <c r="D483">
        <f>(-2*$B$5+SQRT(POWER(2*$B$5,2)-4*(POWER($B$5,2)+POWER(C483,2)-POWER(Calculations!$B$5/2,2))))/2</f>
        <v>24.99890086681625</v>
      </c>
      <c r="E483">
        <f t="shared" si="28"/>
        <v>1.1470434608496172</v>
      </c>
      <c r="F483">
        <f t="shared" si="29"/>
        <v>35.58283129843394</v>
      </c>
      <c r="G483">
        <f t="shared" si="30"/>
        <v>1.632673939419552</v>
      </c>
    </row>
    <row r="484" spans="3:7" ht="12.75">
      <c r="C484">
        <f t="shared" si="31"/>
        <v>22.115970261053004</v>
      </c>
      <c r="D484">
        <f>(-2*$B$5+SQRT(POWER(2*$B$5,2)-4*(POWER($B$5,2)+POWER(C484,2)-POWER(Calculations!$B$5/2,2))))/2</f>
        <v>24.976300718450325</v>
      </c>
      <c r="E484">
        <f t="shared" si="28"/>
        <v>1.1460064811625712</v>
      </c>
      <c r="F484">
        <f t="shared" si="29"/>
        <v>35.557812406550866</v>
      </c>
      <c r="G484">
        <f t="shared" si="30"/>
        <v>1.6315259786957959</v>
      </c>
    </row>
    <row r="485" spans="3:7" ht="12.75">
      <c r="C485">
        <f t="shared" si="31"/>
        <v>22.16185401678133</v>
      </c>
      <c r="D485">
        <f>(-2*$B$5+SQRT(POWER(2*$B$5,2)-4*(POWER($B$5,2)+POWER(C485,2)-POWER(Calculations!$B$5/2,2))))/2</f>
        <v>24.953642201696802</v>
      </c>
      <c r="E485">
        <f t="shared" si="28"/>
        <v>1.1449668233146864</v>
      </c>
      <c r="F485">
        <f t="shared" si="29"/>
        <v>35.53272604317181</v>
      </c>
      <c r="G485">
        <f t="shared" si="30"/>
        <v>1.6303749221263992</v>
      </c>
    </row>
    <row r="486" spans="3:7" ht="12.75">
      <c r="C486">
        <f t="shared" si="31"/>
        <v>22.207737772509656</v>
      </c>
      <c r="D486">
        <f>(-2*$B$5+SQRT(POWER(2*$B$5,2)-4*(POWER($B$5,2)+POWER(C486,2)-POWER(Calculations!$B$5/2,2))))/2</f>
        <v>24.930925227987714</v>
      </c>
      <c r="E486">
        <f t="shared" si="28"/>
        <v>1.1439244832421318</v>
      </c>
      <c r="F486">
        <f t="shared" si="29"/>
        <v>35.5075720827787</v>
      </c>
      <c r="G486">
        <f t="shared" si="30"/>
        <v>1.6292207639521217</v>
      </c>
    </row>
    <row r="487" spans="3:7" ht="12.75">
      <c r="C487">
        <f t="shared" si="31"/>
        <v>22.253621528237982</v>
      </c>
      <c r="D487">
        <f>(-2*$B$5+SQRT(POWER(2*$B$5,2)-4*(POWER($B$5,2)+POWER(C487,2)-POWER(Calculations!$B$5/2,2))))/2</f>
        <v>24.90814970834664</v>
      </c>
      <c r="E487">
        <f t="shared" si="28"/>
        <v>1.142879456862335</v>
      </c>
      <c r="F487">
        <f t="shared" si="29"/>
        <v>35.482350399202446</v>
      </c>
      <c r="G487">
        <f t="shared" si="30"/>
        <v>1.6280634983838518</v>
      </c>
    </row>
    <row r="488" spans="3:7" ht="12.75">
      <c r="C488">
        <f t="shared" si="31"/>
        <v>22.299505283966308</v>
      </c>
      <c r="D488">
        <f>(-2*$B$5+SQRT(POWER(2*$B$5,2)-4*(POWER($B$5,2)+POWER(C488,2)-POWER(Calculations!$B$5/2,2))))/2</f>
        <v>24.885315553386476</v>
      </c>
      <c r="E488">
        <f t="shared" si="28"/>
        <v>1.1418317400738802</v>
      </c>
      <c r="F488">
        <f t="shared" si="29"/>
        <v>35.45706086561881</v>
      </c>
      <c r="G488">
        <f t="shared" si="30"/>
        <v>1.6269031196024168</v>
      </c>
    </row>
    <row r="489" spans="3:7" ht="12.75">
      <c r="C489">
        <f t="shared" si="31"/>
        <v>22.345389039694634</v>
      </c>
      <c r="D489">
        <f>(-2*$B$5+SQRT(POWER(2*$B$5,2)-4*(POWER($B$5,2)+POWER(C489,2)-POWER(Calculations!$B$5/2,2))))/2</f>
        <v>24.862422673307236</v>
      </c>
      <c r="E489">
        <f t="shared" si="28"/>
        <v>1.1407813287564064</v>
      </c>
      <c r="F489">
        <f t="shared" si="29"/>
        <v>35.43170335454423</v>
      </c>
      <c r="G489">
        <f t="shared" si="30"/>
        <v>1.6257396217583928</v>
      </c>
    </row>
    <row r="490" spans="3:7" ht="12.75">
      <c r="C490">
        <f t="shared" si="31"/>
        <v>22.39127279542296</v>
      </c>
      <c r="D490">
        <f>(-2*$B$5+SQRT(POWER(2*$B$5,2)-4*(POWER($B$5,2)+POWER(C490,2)-POWER(Calculations!$B$5/2,2))))/2</f>
        <v>24.839470977893804</v>
      </c>
      <c r="E490">
        <f t="shared" si="28"/>
        <v>1.1397282187705056</v>
      </c>
      <c r="F490">
        <f t="shared" si="29"/>
        <v>35.40627773783163</v>
      </c>
      <c r="G490">
        <f t="shared" si="30"/>
        <v>1.6245729989719095</v>
      </c>
    </row>
    <row r="491" spans="3:7" ht="12.75">
      <c r="C491">
        <f t="shared" si="31"/>
        <v>22.437156551151286</v>
      </c>
      <c r="D491">
        <f>(-2*$B$5+SQRT(POWER(2*$B$5,2)-4*(POWER($B$5,2)+POWER(C491,2)-POWER(Calculations!$B$5/2,2))))/2</f>
        <v>24.816460376513696</v>
      </c>
      <c r="E491">
        <f t="shared" si="28"/>
        <v>1.1386724059576188</v>
      </c>
      <c r="F491">
        <f t="shared" si="29"/>
        <v>35.38078388666611</v>
      </c>
      <c r="G491">
        <f t="shared" si="30"/>
        <v>1.6234032453324565</v>
      </c>
    </row>
    <row r="492" spans="3:7" ht="12.75">
      <c r="C492">
        <f t="shared" si="31"/>
        <v>22.483040306879612</v>
      </c>
      <c r="D492">
        <f>(-2*$B$5+SQRT(POWER(2*$B$5,2)-4*(POWER($B$5,2)+POWER(C492,2)-POWER(Calculations!$B$5/2,2))))/2</f>
        <v>24.79339077811479</v>
      </c>
      <c r="E492">
        <f t="shared" si="28"/>
        <v>1.137613886139933</v>
      </c>
      <c r="F492">
        <f t="shared" si="29"/>
        <v>35.35522167156074</v>
      </c>
      <c r="G492">
        <f t="shared" si="30"/>
        <v>1.622230354898687</v>
      </c>
    </row>
    <row r="493" spans="3:7" ht="12.75">
      <c r="C493">
        <f t="shared" si="31"/>
        <v>22.52892406260794</v>
      </c>
      <c r="D493">
        <f>(-2*$B$5+SQRT(POWER(2*$B$5,2)-4*(POWER($B$5,2)+POWER(C493,2)-POWER(Calculations!$B$5/2,2))))/2</f>
        <v>24.77026209122303</v>
      </c>
      <c r="E493">
        <f t="shared" si="28"/>
        <v>1.1365526551202745</v>
      </c>
      <c r="F493">
        <f t="shared" si="29"/>
        <v>35.32959096235217</v>
      </c>
      <c r="G493">
        <f t="shared" si="30"/>
        <v>1.6210543216982172</v>
      </c>
    </row>
    <row r="494" spans="3:7" ht="12.75">
      <c r="C494">
        <f t="shared" si="31"/>
        <v>22.574807818336264</v>
      </c>
      <c r="D494">
        <f>(-2*$B$5+SQRT(POWER(2*$B$5,2)-4*(POWER($B$5,2)+POWER(C494,2)-POWER(Calculations!$B$5/2,2))))/2</f>
        <v>24.747074223940153</v>
      </c>
      <c r="E494">
        <f t="shared" si="28"/>
        <v>1.135488708682006</v>
      </c>
      <c r="F494">
        <f t="shared" si="29"/>
        <v>35.303891628196325</v>
      </c>
      <c r="G494">
        <f t="shared" si="30"/>
        <v>1.6198751397274298</v>
      </c>
    </row>
    <row r="495" spans="3:7" ht="12.75">
      <c r="C495">
        <f t="shared" si="31"/>
        <v>22.62069157406459</v>
      </c>
      <c r="D495">
        <f>(-2*$B$5+SQRT(POWER(2*$B$5,2)-4*(POWER($B$5,2)+POWER(C495,2)-POWER(Calculations!$B$5/2,2))))/2</f>
        <v>24.72382708394133</v>
      </c>
      <c r="E495">
        <f t="shared" si="28"/>
        <v>1.134422042588918</v>
      </c>
      <c r="F495">
        <f t="shared" si="29"/>
        <v>35.27812353756395</v>
      </c>
      <c r="G495">
        <f t="shared" si="30"/>
        <v>1.6186928029512684</v>
      </c>
    </row>
    <row r="496" spans="3:7" ht="12.75">
      <c r="C496">
        <f t="shared" si="31"/>
        <v>22.666575329792916</v>
      </c>
      <c r="D496">
        <f>(-2*$B$5+SQRT(POWER(2*$B$5,2)-4*(POWER($B$5,2)+POWER(C496,2)-POWER(Calculations!$B$5/2,2))))/2</f>
        <v>24.70052057847287</v>
      </c>
      <c r="E496">
        <f t="shared" si="28"/>
        <v>1.133352652585122</v>
      </c>
      <c r="F496">
        <f t="shared" si="29"/>
        <v>35.252286558236214</v>
      </c>
      <c r="G496">
        <f t="shared" si="30"/>
        <v>1.6175073053030369</v>
      </c>
    </row>
    <row r="497" spans="3:7" ht="12.75">
      <c r="C497">
        <f t="shared" si="31"/>
        <v>22.712459085521242</v>
      </c>
      <c r="D497">
        <f>(-2*$B$5+SQRT(POWER(2*$B$5,2)-4*(POWER($B$5,2)+POWER(C497,2)-POWER(Calculations!$B$5/2,2))))/2</f>
        <v>24.677154614349824</v>
      </c>
      <c r="E497">
        <f t="shared" si="28"/>
        <v>1.1322805343949436</v>
      </c>
      <c r="F497">
        <f t="shared" si="29"/>
        <v>35.22638055730023</v>
      </c>
      <c r="G497">
        <f t="shared" si="30"/>
        <v>1.6163186406841925</v>
      </c>
    </row>
    <row r="498" spans="3:7" ht="12.75">
      <c r="C498">
        <f t="shared" si="31"/>
        <v>22.75834284124957</v>
      </c>
      <c r="D498">
        <f>(-2*$B$5+SQRT(POWER(2*$B$5,2)-4*(POWER($B$5,2)+POWER(C498,2)-POWER(Calculations!$B$5/2,2))))/2</f>
        <v>24.653729097953658</v>
      </c>
      <c r="E498">
        <f t="shared" si="28"/>
        <v>1.131205683722812</v>
      </c>
      <c r="F498">
        <f t="shared" si="29"/>
        <v>35.200405401144515</v>
      </c>
      <c r="G498">
        <f t="shared" si="30"/>
        <v>1.6151268029641386</v>
      </c>
    </row>
    <row r="499" spans="3:7" ht="12.75">
      <c r="C499">
        <f t="shared" si="31"/>
        <v>22.804226596977895</v>
      </c>
      <c r="D499">
        <f>(-2*$B$5+SQRT(POWER(2*$B$5,2)-4*(POWER($B$5,2)+POWER(C499,2)-POWER(Calculations!$B$5/2,2))))/2</f>
        <v>24.630243935229835</v>
      </c>
      <c r="E499">
        <f t="shared" si="28"/>
        <v>1.1301280962531521</v>
      </c>
      <c r="F499">
        <f t="shared" si="29"/>
        <v>35.17436095545446</v>
      </c>
      <c r="G499">
        <f t="shared" si="30"/>
        <v>1.6139317859800164</v>
      </c>
    </row>
    <row r="500" spans="3:7" ht="12.75">
      <c r="C500">
        <f t="shared" si="31"/>
        <v>22.85011035270622</v>
      </c>
      <c r="D500">
        <f>(-2*$B$5+SQRT(POWER(2*$B$5,2)-4*(POWER($B$5,2)+POWER(C500,2)-POWER(Calculations!$B$5/2,2))))/2</f>
        <v>24.6066990316854</v>
      </c>
      <c r="E500">
        <f t="shared" si="28"/>
        <v>1.1290477676502724</v>
      </c>
      <c r="F500">
        <f t="shared" si="29"/>
        <v>35.148247085207714</v>
      </c>
      <c r="G500">
        <f t="shared" si="30"/>
        <v>1.6127335835364935</v>
      </c>
    </row>
    <row r="501" spans="3:7" ht="12.75">
      <c r="C501">
        <f t="shared" si="31"/>
        <v>22.895994108434547</v>
      </c>
      <c r="D501">
        <f>(-2*$B$5+SQRT(POWER(2*$B$5,2)-4*(POWER($B$5,2)+POWER(C501,2)-POWER(Calculations!$B$5/2,2))))/2</f>
        <v>24.583094292386576</v>
      </c>
      <c r="E501">
        <f t="shared" si="28"/>
        <v>1.1279646935582543</v>
      </c>
      <c r="F501">
        <f t="shared" si="29"/>
        <v>35.12206365466956</v>
      </c>
      <c r="G501">
        <f t="shared" si="30"/>
        <v>1.6115321894055512</v>
      </c>
    </row>
    <row r="502" spans="3:7" ht="12.75">
      <c r="C502">
        <f t="shared" si="31"/>
        <v>22.941877864162873</v>
      </c>
      <c r="D502">
        <f>(-2*$B$5+SQRT(POWER(2*$B$5,2)-4*(POWER($B$5,2)+POWER(C502,2)-POWER(Calculations!$B$5/2,2))))/2</f>
        <v>24.559429621956305</v>
      </c>
      <c r="E502">
        <f t="shared" si="28"/>
        <v>1.1268788696008403</v>
      </c>
      <c r="F502">
        <f t="shared" si="29"/>
        <v>35.09581052738822</v>
      </c>
      <c r="G502">
        <f t="shared" si="30"/>
        <v>1.6103275973262694</v>
      </c>
    </row>
    <row r="503" spans="3:7" ht="12.75">
      <c r="C503">
        <f t="shared" si="31"/>
        <v>22.9877616198912</v>
      </c>
      <c r="D503">
        <f>(-2*$B$5+SQRT(POWER(2*$B$5,2)-4*(POWER($B$5,2)+POWER(C503,2)-POWER(Calculations!$B$5/2,2))))/2</f>
        <v>24.535704924571775</v>
      </c>
      <c r="E503">
        <f t="shared" si="28"/>
        <v>1.1257902913813203</v>
      </c>
      <c r="F503">
        <f t="shared" si="29"/>
        <v>35.06948756619017</v>
      </c>
      <c r="G503">
        <f t="shared" si="30"/>
        <v>1.6091198010046122</v>
      </c>
    </row>
    <row r="504" spans="3:7" ht="12.75">
      <c r="C504">
        <f t="shared" si="31"/>
        <v>23.033645375619525</v>
      </c>
      <c r="D504">
        <f>(-2*$B$5+SQRT(POWER(2*$B$5,2)-4*(POWER($B$5,2)+POWER(C504,2)-POWER(Calculations!$B$5/2,2))))/2</f>
        <v>24.51192010396195</v>
      </c>
      <c r="E504">
        <f t="shared" si="28"/>
        <v>1.1246989544824169</v>
      </c>
      <c r="F504">
        <f t="shared" si="29"/>
        <v>35.04309463317533</v>
      </c>
      <c r="G504">
        <f t="shared" si="30"/>
        <v>1.607908794113205</v>
      </c>
    </row>
    <row r="505" spans="3:7" ht="12.75">
      <c r="C505">
        <f t="shared" si="31"/>
        <v>23.07952913134785</v>
      </c>
      <c r="D505">
        <f>(-2*$B$5+SQRT(POWER(2*$B$5,2)-4*(POWER($B$5,2)+POWER(C505,2)-POWER(Calculations!$B$5/2,2))))/2</f>
        <v>24.48807506340507</v>
      </c>
      <c r="E505">
        <f t="shared" si="28"/>
        <v>1.123604854466173</v>
      </c>
      <c r="F505">
        <f t="shared" si="29"/>
        <v>35.0166315897123</v>
      </c>
      <c r="G505">
        <f t="shared" si="30"/>
        <v>1.6066945702911193</v>
      </c>
    </row>
    <row r="506" spans="3:7" ht="12.75">
      <c r="C506">
        <f t="shared" si="31"/>
        <v>23.125412887076177</v>
      </c>
      <c r="D506">
        <f>(-2*$B$5+SQRT(POWER(2*$B$5,2)-4*(POWER($B$5,2)+POWER(C506,2)-POWER(Calculations!$B$5/2,2))))/2</f>
        <v>24.46416970572613</v>
      </c>
      <c r="E506">
        <f t="shared" si="28"/>
        <v>1.1225079868738341</v>
      </c>
      <c r="F506">
        <f t="shared" si="29"/>
        <v>34.99009829643348</v>
      </c>
      <c r="G506">
        <f t="shared" si="30"/>
        <v>1.605477123143646</v>
      </c>
    </row>
    <row r="507" spans="3:7" ht="12.75">
      <c r="C507">
        <f t="shared" si="31"/>
        <v>23.171296642804503</v>
      </c>
      <c r="D507">
        <f>(-2*$B$5+SQRT(POWER(2*$B$5,2)-4*(POWER($B$5,2)+POWER(C507,2)-POWER(Calculations!$B$5/2,2))))/2</f>
        <v>24.440203933294292</v>
      </c>
      <c r="E507">
        <f t="shared" si="28"/>
        <v>1.1214083472257312</v>
      </c>
      <c r="F507">
        <f t="shared" si="29"/>
        <v>34.96349461323021</v>
      </c>
      <c r="G507">
        <f t="shared" si="30"/>
        <v>1.6042564462420734</v>
      </c>
    </row>
    <row r="508" spans="3:7" ht="12.75">
      <c r="C508">
        <f t="shared" si="31"/>
        <v>23.21718039853283</v>
      </c>
      <c r="D508">
        <f>(-2*$B$5+SQRT(POWER(2*$B$5,2)-4*(POWER($B$5,2)+POWER(C508,2)-POWER(Calculations!$B$5/2,2))))/2</f>
        <v>24.416177648020415</v>
      </c>
      <c r="E508">
        <f t="shared" si="28"/>
        <v>1.1203059310211656</v>
      </c>
      <c r="F508">
        <f t="shared" si="29"/>
        <v>34.936820399247814</v>
      </c>
      <c r="G508">
        <f t="shared" si="30"/>
        <v>1.60303253312346</v>
      </c>
    </row>
    <row r="509" spans="3:7" ht="12.75">
      <c r="C509">
        <f t="shared" si="31"/>
        <v>23.263064154261155</v>
      </c>
      <c r="D509">
        <f>(-2*$B$5+SQRT(POWER(2*$B$5,2)-4*(POWER($B$5,2)+POWER(C509,2)-POWER(Calculations!$B$5/2,2))))/2</f>
        <v>24.392090751354395</v>
      </c>
      <c r="E509">
        <f t="shared" si="28"/>
        <v>1.1192007337382885</v>
      </c>
      <c r="F509">
        <f t="shared" si="29"/>
        <v>34.91007551288062</v>
      </c>
      <c r="G509">
        <f t="shared" si="30"/>
        <v>1.6018053772904057</v>
      </c>
    </row>
    <row r="510" spans="3:7" ht="12.75">
      <c r="C510">
        <f t="shared" si="31"/>
        <v>23.30894790998948</v>
      </c>
      <c r="D510">
        <f>(-2*$B$5+SQRT(POWER(2*$B$5,2)-4*(POWER($B$5,2)+POWER(C510,2)-POWER(Calculations!$B$5/2,2))))/2</f>
        <v>24.367943144282577</v>
      </c>
      <c r="E510">
        <f t="shared" si="28"/>
        <v>1.1180927508339817</v>
      </c>
      <c r="F510">
        <f t="shared" si="29"/>
        <v>34.88325981176693</v>
      </c>
      <c r="G510">
        <f t="shared" si="30"/>
        <v>1.6005749722108218</v>
      </c>
    </row>
    <row r="511" spans="3:7" ht="12.75">
      <c r="C511">
        <f t="shared" si="31"/>
        <v>23.354831665717807</v>
      </c>
      <c r="D511">
        <f>(-2*$B$5+SQRT(POWER(2*$B$5,2)-4*(POWER($B$5,2)+POWER(C511,2)-POWER(Calculations!$B$5/2,2))))/2</f>
        <v>24.343734727325177</v>
      </c>
      <c r="E511">
        <f t="shared" si="28"/>
        <v>1.1169819777437389</v>
      </c>
      <c r="F511">
        <f t="shared" si="29"/>
        <v>34.856373152784</v>
      </c>
      <c r="G511">
        <f t="shared" si="30"/>
        <v>1.5993413113176982</v>
      </c>
    </row>
    <row r="512" spans="3:7" ht="12.75">
      <c r="C512">
        <f t="shared" si="31"/>
        <v>23.400715421446133</v>
      </c>
      <c r="D512">
        <f>(-2*$B$5+SQRT(POWER(2*$B$5,2)-4*(POWER($B$5,2)+POWER(C512,2)-POWER(Calculations!$B$5/2,2))))/2</f>
        <v>24.319465400533595</v>
      </c>
      <c r="E512">
        <f t="shared" si="28"/>
        <v>1.115868409881543</v>
      </c>
      <c r="F512">
        <f t="shared" si="29"/>
        <v>34.82941539204285</v>
      </c>
      <c r="G512">
        <f t="shared" si="30"/>
        <v>1.5981043880088683</v>
      </c>
    </row>
    <row r="513" spans="3:7" ht="12.75">
      <c r="C513">
        <f t="shared" si="31"/>
        <v>23.44659917717446</v>
      </c>
      <c r="D513">
        <f>(-2*$B$5+SQRT(POWER(2*$B$5,2)-4*(POWER($B$5,2)+POWER(C513,2)-POWER(Calculations!$B$5/2,2))))/2</f>
        <v>24.295135063487763</v>
      </c>
      <c r="E513">
        <f t="shared" si="28"/>
        <v>1.1147520426397441</v>
      </c>
      <c r="F513">
        <f t="shared" si="29"/>
        <v>34.80238638488313</v>
      </c>
      <c r="G513">
        <f t="shared" si="30"/>
        <v>1.5968641956467726</v>
      </c>
    </row>
    <row r="514" spans="3:7" ht="12.75">
      <c r="C514">
        <f t="shared" si="31"/>
        <v>23.492482932902785</v>
      </c>
      <c r="D514">
        <f>(-2*$B$5+SQRT(POWER(2*$B$5,2)-4*(POWER($B$5,2)+POWER(C514,2)-POWER(Calculations!$B$5/2,2))))/2</f>
        <v>24.270743615293483</v>
      </c>
      <c r="E514">
        <f t="shared" si="28"/>
        <v>1.1136328713889379</v>
      </c>
      <c r="F514">
        <f t="shared" si="29"/>
        <v>34.775285985867946</v>
      </c>
      <c r="G514">
        <f t="shared" si="30"/>
        <v>1.59562072755822</v>
      </c>
    </row>
    <row r="515" spans="3:7" ht="12.75">
      <c r="C515">
        <f t="shared" si="31"/>
        <v>23.53836668863111</v>
      </c>
      <c r="D515">
        <f>(-2*$B$5+SQRT(POWER(2*$B$5,2)-4*(POWER($B$5,2)+POWER(C515,2)-POWER(Calculations!$B$5/2,2))))/2</f>
        <v>24.246290954579692</v>
      </c>
      <c r="E515">
        <f aca="true" t="shared" si="32" ref="E515:E578">$C$3*D515</f>
        <v>1.1125108914778385</v>
      </c>
      <c r="F515">
        <f aca="true" t="shared" si="33" ref="F515:F578">(-2*$B$7+SQRT(POWER(2*$B$7,2)-4*(POWER($B$7,2)+POWER(C515,2)-POWER($B$3/2,2))))/2</f>
        <v>34.748114048778554</v>
      </c>
      <c r="G515">
        <f aca="true" t="shared" si="34" ref="G515:G578">$C$3*F515</f>
        <v>1.5943739770341447</v>
      </c>
    </row>
    <row r="516" spans="3:7" ht="12.75">
      <c r="C516">
        <f aca="true" t="shared" si="35" ref="C516:C579">$B$6/1000+C515</f>
        <v>23.584250444359437</v>
      </c>
      <c r="D516">
        <f>(-2*$B$5+SQRT(POWER(2*$B$5,2)-4*(POWER($B$5,2)+POWER(C516,2)-POWER(Calculations!$B$5/2,2))))/2</f>
        <v>24.221776979495765</v>
      </c>
      <c r="E516">
        <f t="shared" si="32"/>
        <v>1.1113860982331574</v>
      </c>
      <c r="F516">
        <f t="shared" si="33"/>
        <v>34.72087042660909</v>
      </c>
      <c r="G516">
        <f t="shared" si="34"/>
        <v>1.5931239373293662</v>
      </c>
    </row>
    <row r="517" spans="3:7" ht="12.75">
      <c r="C517">
        <f t="shared" si="35"/>
        <v>23.630134200087763</v>
      </c>
      <c r="D517">
        <f>(-2*$B$5+SQRT(POWER(2*$B$5,2)-4*(POWER($B$5,2)+POWER(C517,2)-POWER(Calculations!$B$5/2,2))))/2</f>
        <v>24.19720158770874</v>
      </c>
      <c r="E517">
        <f t="shared" si="32"/>
        <v>1.1102584869594736</v>
      </c>
      <c r="F517">
        <f t="shared" si="33"/>
        <v>34.69355497156117</v>
      </c>
      <c r="G517">
        <f t="shared" si="34"/>
        <v>1.5918706016623396</v>
      </c>
    </row>
    <row r="518" spans="3:7" ht="12.75">
      <c r="C518">
        <f t="shared" si="35"/>
        <v>23.67601795581609</v>
      </c>
      <c r="D518">
        <f>(-2*$B$5+SQRT(POWER(2*$B$5,2)-4*(POWER($B$5,2)+POWER(C518,2)-POWER(Calculations!$B$5/2,2))))/2</f>
        <v>24.172564676400576</v>
      </c>
      <c r="E518">
        <f t="shared" si="32"/>
        <v>1.1091280529391094</v>
      </c>
      <c r="F518">
        <f t="shared" si="33"/>
        <v>34.666167535038554</v>
      </c>
      <c r="G518">
        <f t="shared" si="34"/>
        <v>1.5906139632149108</v>
      </c>
    </row>
    <row r="519" spans="3:7" ht="12.75">
      <c r="C519">
        <f t="shared" si="35"/>
        <v>23.721901711544415</v>
      </c>
      <c r="D519">
        <f>(-2*$B$5+SQRT(POWER(2*$B$5,2)-4*(POWER($B$5,2)+POWER(C519,2)-POWER(Calculations!$B$5/2,2))))/2</f>
        <v>24.147866142265357</v>
      </c>
      <c r="E519">
        <f t="shared" si="32"/>
        <v>1.1079947914320014</v>
      </c>
      <c r="F519">
        <f t="shared" si="33"/>
        <v>34.63870796764164</v>
      </c>
      <c r="G519">
        <f t="shared" si="34"/>
        <v>1.5893540151320655</v>
      </c>
    </row>
    <row r="520" spans="3:7" ht="12.75">
      <c r="C520">
        <f t="shared" si="35"/>
        <v>23.76778546727274</v>
      </c>
      <c r="D520">
        <f>(-2*$B$5+SQRT(POWER(2*$B$5,2)-4*(POWER($B$5,2)+POWER(C520,2)-POWER(Calculations!$B$5/2,2))))/2</f>
        <v>24.123105881506454</v>
      </c>
      <c r="E520">
        <f t="shared" si="32"/>
        <v>1.10685869767557</v>
      </c>
      <c r="F520">
        <f t="shared" si="33"/>
        <v>34.611176119161996</v>
      </c>
      <c r="G520">
        <f t="shared" si="34"/>
        <v>1.5880907505216761</v>
      </c>
    </row>
    <row r="521" spans="3:7" ht="12.75">
      <c r="C521">
        <f t="shared" si="35"/>
        <v>23.813669223001067</v>
      </c>
      <c r="D521">
        <f>(-2*$B$5+SQRT(POWER(2*$B$5,2)-4*(POWER($B$5,2)+POWER(C521,2)-POWER(Calculations!$B$5/2,2))))/2</f>
        <v>24.098283789833722</v>
      </c>
      <c r="E521">
        <f t="shared" si="32"/>
        <v>1.1057197668845924</v>
      </c>
      <c r="F521">
        <f t="shared" si="33"/>
        <v>34.58357183857677</v>
      </c>
      <c r="G521">
        <f t="shared" si="34"/>
        <v>1.5868241624542476</v>
      </c>
    </row>
    <row r="522" spans="3:7" ht="12.75">
      <c r="C522">
        <f t="shared" si="35"/>
        <v>23.859552978729393</v>
      </c>
      <c r="D522">
        <f>(-2*$B$5+SQRT(POWER(2*$B$5,2)-4*(POWER($B$5,2)+POWER(C522,2)-POWER(Calculations!$B$5/2,2))))/2</f>
        <v>24.073399762460646</v>
      </c>
      <c r="E522">
        <f t="shared" si="32"/>
        <v>1.1045779942510692</v>
      </c>
      <c r="F522">
        <f t="shared" si="33"/>
        <v>34.55589497404313</v>
      </c>
      <c r="G522">
        <f t="shared" si="34"/>
        <v>1.5855542439626598</v>
      </c>
    </row>
    <row r="523" spans="3:7" ht="12.75">
      <c r="C523">
        <f t="shared" si="35"/>
        <v>23.90543673445772</v>
      </c>
      <c r="D523">
        <f>(-2*$B$5+SQRT(POWER(2*$B$5,2)-4*(POWER($B$5,2)+POWER(C523,2)-POWER(Calculations!$B$5/2,2))))/2</f>
        <v>24.04845369410142</v>
      </c>
      <c r="E523">
        <f t="shared" si="32"/>
        <v>1.1034333749440923</v>
      </c>
      <c r="F523">
        <f t="shared" si="33"/>
        <v>34.52814537289256</v>
      </c>
      <c r="G523">
        <f t="shared" si="34"/>
        <v>1.5842809880419086</v>
      </c>
    </row>
    <row r="524" spans="3:7" ht="12.75">
      <c r="C524">
        <f t="shared" si="35"/>
        <v>23.951320490186045</v>
      </c>
      <c r="D524">
        <f>(-2*$B$5+SQRT(POWER(2*$B$5,2)-4*(POWER($B$5,2)+POWER(C524,2)-POWER(Calculations!$B$5/2,2))))/2</f>
        <v>24.0234454789681</v>
      </c>
      <c r="E524">
        <f t="shared" si="32"/>
        <v>1.1022859041097137</v>
      </c>
      <c r="F524">
        <f t="shared" si="33"/>
        <v>34.5003228816252</v>
      </c>
      <c r="G524">
        <f t="shared" si="34"/>
        <v>1.5830043876488438</v>
      </c>
    </row>
    <row r="525" spans="3:7" ht="12.75">
      <c r="C525">
        <f t="shared" si="35"/>
        <v>23.99720424591437</v>
      </c>
      <c r="D525">
        <f>(-2*$B$5+SQRT(POWER(2*$B$5,2)-4*(POWER($B$5,2)+POWER(C525,2)-POWER(Calculations!$B$5/2,2))))/2</f>
        <v>23.998375010767617</v>
      </c>
      <c r="E525">
        <f t="shared" si="32"/>
        <v>1.101135576870808</v>
      </c>
      <c r="F525">
        <f t="shared" si="33"/>
        <v>34.47242734590406</v>
      </c>
      <c r="G525">
        <f t="shared" si="34"/>
        <v>1.581724435701904</v>
      </c>
    </row>
    <row r="526" spans="3:7" ht="12.75">
      <c r="C526">
        <f t="shared" si="35"/>
        <v>24.043088001642698</v>
      </c>
      <c r="D526">
        <f>(-2*$B$5+SQRT(POWER(2*$B$5,2)-4*(POWER($B$5,2)+POWER(C526,2)-POWER(Calculations!$B$5/2,2))))/2</f>
        <v>23.973242182698904</v>
      </c>
      <c r="E526">
        <f t="shared" si="32"/>
        <v>1.0999823883269413</v>
      </c>
      <c r="F526">
        <f t="shared" si="33"/>
        <v>34.444458610549184</v>
      </c>
      <c r="G526">
        <f t="shared" si="34"/>
        <v>1.5804411250808508</v>
      </c>
    </row>
    <row r="527" spans="3:7" ht="12.75">
      <c r="C527">
        <f t="shared" si="35"/>
        <v>24.088971757371024</v>
      </c>
      <c r="D527">
        <f>(-2*$B$5+SQRT(POWER(2*$B$5,2)-4*(POWER($B$5,2)+POWER(C527,2)-POWER(Calculations!$B$5/2,2))))/2</f>
        <v>23.94804688744985</v>
      </c>
      <c r="E527">
        <f t="shared" si="32"/>
        <v>1.0988263335542305</v>
      </c>
      <c r="F527">
        <f t="shared" si="33"/>
        <v>34.41641651953182</v>
      </c>
      <c r="G527">
        <f t="shared" si="34"/>
        <v>1.5791544486264988</v>
      </c>
    </row>
    <row r="528" spans="3:7" ht="12.75">
      <c r="C528">
        <f t="shared" si="35"/>
        <v>24.13485551309935</v>
      </c>
      <c r="D528">
        <f>(-2*$B$5+SQRT(POWER(2*$B$5,2)-4*(POWER($B$5,2)+POWER(C528,2)-POWER(Calculations!$B$5/2,2))))/2</f>
        <v>23.922789017194347</v>
      </c>
      <c r="E528">
        <f t="shared" si="32"/>
        <v>1.0976674076052093</v>
      </c>
      <c r="F528">
        <f t="shared" si="33"/>
        <v>34.38830091596849</v>
      </c>
      <c r="G528">
        <f t="shared" si="34"/>
        <v>1.5778643991404444</v>
      </c>
    </row>
    <row r="529" spans="3:7" ht="12.75">
      <c r="C529">
        <f t="shared" si="35"/>
        <v>24.180739268827676</v>
      </c>
      <c r="D529">
        <f>(-2*$B$5+SQRT(POWER(2*$B$5,2)-4*(POWER($B$5,2)+POWER(C529,2)-POWER(Calculations!$B$5/2,2))))/2</f>
        <v>23.897468463589263</v>
      </c>
      <c r="E529">
        <f t="shared" si="32"/>
        <v>1.0965056055086877</v>
      </c>
      <c r="F529">
        <f t="shared" si="33"/>
        <v>34.36011164211499</v>
      </c>
      <c r="G529">
        <f t="shared" si="34"/>
        <v>1.5765709693847914</v>
      </c>
    </row>
    <row r="530" spans="3:7" ht="12.75">
      <c r="C530">
        <f t="shared" si="35"/>
        <v>24.226623024556</v>
      </c>
      <c r="D530">
        <f>(-2*$B$5+SQRT(POWER(2*$B$5,2)-4*(POWER($B$5,2)+POWER(C530,2)-POWER(Calculations!$B$5/2,2))))/2</f>
        <v>23.872085117771377</v>
      </c>
      <c r="E530">
        <f t="shared" si="32"/>
        <v>1.0953409222696122</v>
      </c>
      <c r="F530">
        <f t="shared" si="33"/>
        <v>34.33184853936034</v>
      </c>
      <c r="G530">
        <f t="shared" si="34"/>
        <v>1.5752741520818725</v>
      </c>
    </row>
    <row r="531" spans="3:7" ht="12.75">
      <c r="C531">
        <f t="shared" si="35"/>
        <v>24.272506780284328</v>
      </c>
      <c r="D531">
        <f>(-2*$B$5+SQRT(POWER(2*$B$5,2)-4*(POWER($B$5,2)+POWER(C531,2)-POWER(Calculations!$B$5/2,2))))/2</f>
        <v>23.846638870354354</v>
      </c>
      <c r="E531">
        <f t="shared" si="32"/>
        <v>1.094173352868927</v>
      </c>
      <c r="F531">
        <f t="shared" si="33"/>
        <v>34.30351144822073</v>
      </c>
      <c r="G531">
        <f t="shared" si="34"/>
        <v>1.5739739399139716</v>
      </c>
    </row>
    <row r="532" spans="3:7" ht="12.75">
      <c r="C532">
        <f t="shared" si="35"/>
        <v>24.318390536012654</v>
      </c>
      <c r="D532">
        <f>(-2*$B$5+SQRT(POWER(2*$B$5,2)-4*(POWER($B$5,2)+POWER(C532,2)-POWER(Calculations!$B$5/2,2))))/2</f>
        <v>23.821129611425604</v>
      </c>
      <c r="E532">
        <f t="shared" si="32"/>
        <v>1.0930028922634296</v>
      </c>
      <c r="F532">
        <f t="shared" si="33"/>
        <v>34.275100208333384</v>
      </c>
      <c r="G532">
        <f t="shared" si="34"/>
        <v>1.5726703255230416</v>
      </c>
    </row>
    <row r="533" spans="3:7" ht="12.75">
      <c r="C533">
        <f t="shared" si="35"/>
        <v>24.36427429174098</v>
      </c>
      <c r="D533">
        <f>(-2*$B$5+SQRT(POWER(2*$B$5,2)-4*(POWER($B$5,2)+POWER(C533,2)-POWER(Calculations!$B$5/2,2))))/2</f>
        <v>23.79555723054318</v>
      </c>
      <c r="E533">
        <f t="shared" si="32"/>
        <v>1.0918295353856289</v>
      </c>
      <c r="F533">
        <f t="shared" si="33"/>
        <v>34.24661465845028</v>
      </c>
      <c r="G533">
        <f t="shared" si="34"/>
        <v>1.571363301510418</v>
      </c>
    </row>
    <row r="534" spans="3:7" ht="12.75">
      <c r="C534">
        <f t="shared" si="35"/>
        <v>24.410158047469306</v>
      </c>
      <c r="D534">
        <f>(-2*$B$5+SQRT(POWER(2*$B$5,2)-4*(POWER($B$5,2)+POWER(C534,2)-POWER(Calculations!$B$5/2,2))))/2</f>
        <v>23.769921616732667</v>
      </c>
      <c r="E534">
        <f t="shared" si="32"/>
        <v>1.0906532771436015</v>
      </c>
      <c r="F534">
        <f t="shared" si="33"/>
        <v>34.21805463643194</v>
      </c>
      <c r="G534">
        <f t="shared" si="34"/>
        <v>1.570052860436533</v>
      </c>
    </row>
    <row r="535" spans="3:7" ht="12.75">
      <c r="C535">
        <f t="shared" si="35"/>
        <v>24.456041803197632</v>
      </c>
      <c r="D535">
        <f>(-2*$B$5+SQRT(POWER(2*$B$5,2)-4*(POWER($B$5,2)+POWER(C535,2)-POWER(Calculations!$B$5/2,2))))/2</f>
        <v>23.744222658483956</v>
      </c>
      <c r="E535">
        <f t="shared" si="32"/>
        <v>1.0894741124208454</v>
      </c>
      <c r="F535">
        <f t="shared" si="33"/>
        <v>34.18941997924109</v>
      </c>
      <c r="G535">
        <f t="shared" si="34"/>
        <v>1.5687389948206236</v>
      </c>
    </row>
    <row r="536" spans="3:7" ht="12.75">
      <c r="C536">
        <f t="shared" si="35"/>
        <v>24.501925558925958</v>
      </c>
      <c r="D536">
        <f>(-2*$B$5+SQRT(POWER(2*$B$5,2)-4*(POWER($B$5,2)+POWER(C536,2)-POWER(Calculations!$B$5/2,2))))/2</f>
        <v>23.71846024374809</v>
      </c>
      <c r="E536">
        <f t="shared" si="32"/>
        <v>1.088292036076133</v>
      </c>
      <c r="F536">
        <f t="shared" si="33"/>
        <v>34.16071052293628</v>
      </c>
      <c r="G536">
        <f t="shared" si="34"/>
        <v>1.5674216971404407</v>
      </c>
    </row>
    <row r="537" spans="3:7" ht="12.75">
      <c r="C537">
        <f t="shared" si="35"/>
        <v>24.547809314654284</v>
      </c>
      <c r="D537">
        <f>(-2*$B$5+SQRT(POWER(2*$B$5,2)-4*(POWER($B$5,2)+POWER(C537,2)-POWER(Calculations!$B$5/2,2))))/2</f>
        <v>23.69263425993403</v>
      </c>
      <c r="E537">
        <f t="shared" si="32"/>
        <v>1.0871070429433651</v>
      </c>
      <c r="F537">
        <f t="shared" si="33"/>
        <v>34.13192610266542</v>
      </c>
      <c r="G537">
        <f t="shared" si="34"/>
        <v>1.566100959831951</v>
      </c>
    </row>
    <row r="538" spans="3:7" ht="12.75">
      <c r="C538">
        <f t="shared" si="35"/>
        <v>24.59369307038261</v>
      </c>
      <c r="D538">
        <f>(-2*$B$5+SQRT(POWER(2*$B$5,2)-4*(POWER($B$5,2)+POWER(C538,2)-POWER(Calculations!$B$5/2,2))))/2</f>
        <v>23.666744593905413</v>
      </c>
      <c r="E538">
        <f t="shared" si="32"/>
        <v>1.08591912783142</v>
      </c>
      <c r="F538">
        <f t="shared" si="33"/>
        <v>34.103066552659286</v>
      </c>
      <c r="G538">
        <f t="shared" si="34"/>
        <v>1.5647767752890405</v>
      </c>
    </row>
    <row r="539" spans="3:7" ht="12.75">
      <c r="C539">
        <f t="shared" si="35"/>
        <v>24.639576826110936</v>
      </c>
      <c r="D539">
        <f>(-2*$B$5+SQRT(POWER(2*$B$5,2)-4*(POWER($B$5,2)+POWER(C539,2)-POWER(Calculations!$B$5/2,2))))/2</f>
        <v>23.64079113197728</v>
      </c>
      <c r="E539">
        <f t="shared" si="32"/>
        <v>1.0847282855240052</v>
      </c>
      <c r="F539">
        <f t="shared" si="33"/>
        <v>34.07413170622494</v>
      </c>
      <c r="G539">
        <f t="shared" si="34"/>
        <v>1.5634491358632103</v>
      </c>
    </row>
    <row r="540" spans="3:7" ht="12.75">
      <c r="C540">
        <f t="shared" si="35"/>
        <v>24.685460581839262</v>
      </c>
      <c r="D540">
        <f>(-2*$B$5+SQRT(POWER(2*$B$5,2)-4*(POWER($B$5,2)+POWER(C540,2)-POWER(Calculations!$B$5/2,2))))/2</f>
        <v>23.614773759912765</v>
      </c>
      <c r="E540">
        <f t="shared" si="32"/>
        <v>1.083534510779504</v>
      </c>
      <c r="F540">
        <f t="shared" si="33"/>
        <v>34.045121395739116</v>
      </c>
      <c r="G540">
        <f t="shared" si="34"/>
        <v>1.5621180338632759</v>
      </c>
    </row>
    <row r="541" spans="3:7" ht="12.75">
      <c r="C541">
        <f t="shared" si="35"/>
        <v>24.731344337567588</v>
      </c>
      <c r="D541">
        <f>(-2*$B$5+SQRT(POWER(2*$B$5,2)-4*(POWER($B$5,2)+POWER(C541,2)-POWER(Calculations!$B$5/2,2))))/2</f>
        <v>23.58869236291978</v>
      </c>
      <c r="E541">
        <f t="shared" si="32"/>
        <v>1.0823377983308244</v>
      </c>
      <c r="F541">
        <f t="shared" si="33"/>
        <v>34.01603545264149</v>
      </c>
      <c r="G541">
        <f t="shared" si="34"/>
        <v>1.5607834615550564</v>
      </c>
    </row>
    <row r="542" spans="3:7" ht="12.75">
      <c r="C542">
        <f t="shared" si="35"/>
        <v>24.777228093295914</v>
      </c>
      <c r="D542">
        <f>(-2*$B$5+SQRT(POWER(2*$B$5,2)-4*(POWER($B$5,2)+POWER(C542,2)-POWER(Calculations!$B$5/2,2))))/2</f>
        <v>23.56254682564765</v>
      </c>
      <c r="E542">
        <f t="shared" si="32"/>
        <v>1.0811381428852442</v>
      </c>
      <c r="F542">
        <f t="shared" si="33"/>
        <v>33.98687370742793</v>
      </c>
      <c r="G542">
        <f t="shared" si="34"/>
        <v>1.5594454111610658</v>
      </c>
    </row>
    <row r="543" spans="3:7" ht="12.75">
      <c r="C543">
        <f t="shared" si="35"/>
        <v>24.82311184902424</v>
      </c>
      <c r="D543">
        <f>(-2*$B$5+SQRT(POWER(2*$B$5,2)-4*(POWER($B$5,2)+POWER(C543,2)-POWER(Calculations!$B$5/2,2))))/2</f>
        <v>23.536337032183745</v>
      </c>
      <c r="E543">
        <f t="shared" si="32"/>
        <v>1.0799355391242564</v>
      </c>
      <c r="F543">
        <f t="shared" si="33"/>
        <v>33.95763598964371</v>
      </c>
      <c r="G543">
        <f t="shared" si="34"/>
        <v>1.558103874860201</v>
      </c>
    </row>
    <row r="544" spans="3:7" ht="12.75">
      <c r="C544">
        <f t="shared" si="35"/>
        <v>24.868995604752566</v>
      </c>
      <c r="D544">
        <f>(-2*$B$5+SQRT(POWER(2*$B$5,2)-4*(POWER($B$5,2)+POWER(C544,2)-POWER(Calculations!$B$5/2,2))))/2</f>
        <v>23.51006286605007</v>
      </c>
      <c r="E544">
        <f t="shared" si="32"/>
        <v>1.0787299817034135</v>
      </c>
      <c r="F544">
        <f t="shared" si="33"/>
        <v>33.92832212787654</v>
      </c>
      <c r="G544">
        <f t="shared" si="34"/>
        <v>1.5567588447874223</v>
      </c>
    </row>
    <row r="545" spans="3:7" ht="12.75">
      <c r="C545">
        <f t="shared" si="35"/>
        <v>24.914879360480892</v>
      </c>
      <c r="D545">
        <f>(-2*$B$5+SQRT(POWER(2*$B$5,2)-4*(POWER($B$5,2)+POWER(C545,2)-POWER(Calculations!$B$5/2,2))))/2</f>
        <v>23.483724210199817</v>
      </c>
      <c r="E545">
        <f t="shared" si="32"/>
        <v>1.077521465252168</v>
      </c>
      <c r="F545">
        <f t="shared" si="33"/>
        <v>33.89893194974968</v>
      </c>
      <c r="G545">
        <f t="shared" si="34"/>
        <v>1.5554103130334374</v>
      </c>
    </row>
    <row r="546" spans="3:7" ht="12.75">
      <c r="C546">
        <f t="shared" si="35"/>
        <v>24.96076311620922</v>
      </c>
      <c r="D546">
        <f>(-2*$B$5+SQRT(POWER(2*$B$5,2)-4*(POWER($B$5,2)+POWER(C546,2)-POWER(Calculations!$B$5/2,2))))/2</f>
        <v>23.457320947013898</v>
      </c>
      <c r="E546">
        <f t="shared" si="32"/>
        <v>1.0763099843737147</v>
      </c>
      <c r="F546">
        <f t="shared" si="33"/>
        <v>33.86946528191487</v>
      </c>
      <c r="G546">
        <f t="shared" si="34"/>
        <v>1.5540582716443774</v>
      </c>
    </row>
    <row r="547" spans="3:7" ht="12.75">
      <c r="C547">
        <f t="shared" si="35"/>
        <v>25.006646871937544</v>
      </c>
      <c r="D547">
        <f>(-2*$B$5+SQRT(POWER(2*$B$5,2)-4*(POWER($B$5,2)+POWER(C547,2)-POWER(Calculations!$B$5/2,2))))/2</f>
        <v>23.430852958297464</v>
      </c>
      <c r="E547">
        <f t="shared" si="32"/>
        <v>1.0750955336448298</v>
      </c>
      <c r="F547">
        <f t="shared" si="33"/>
        <v>33.83992195004523</v>
      </c>
      <c r="G547">
        <f t="shared" si="34"/>
        <v>1.5527027126214699</v>
      </c>
    </row>
    <row r="548" spans="3:7" ht="12.75">
      <c r="C548">
        <f t="shared" si="35"/>
        <v>25.05253062766587</v>
      </c>
      <c r="D548">
        <f>(-2*$B$5+SQRT(POWER(2*$B$5,2)-4*(POWER($B$5,2)+POWER(C548,2)-POWER(Calculations!$B$5/2,2))))/2</f>
        <v>23.404320125276378</v>
      </c>
      <c r="E548">
        <f t="shared" si="32"/>
        <v>1.0738781076157098</v>
      </c>
      <c r="F548">
        <f t="shared" si="33"/>
        <v>33.81030177882814</v>
      </c>
      <c r="G548">
        <f t="shared" si="34"/>
        <v>1.5513436279207138</v>
      </c>
    </row>
    <row r="549" spans="3:7" ht="12.75">
      <c r="C549">
        <f t="shared" si="35"/>
        <v>25.098414383394196</v>
      </c>
      <c r="D549">
        <f>(-2*$B$5+SQRT(POWER(2*$B$5,2)-4*(POWER($B$5,2)+POWER(C549,2)-POWER(Calculations!$B$5/2,2))))/2</f>
        <v>23.377722328593656</v>
      </c>
      <c r="E549">
        <f t="shared" si="32"/>
        <v>1.0726577008098082</v>
      </c>
      <c r="F549">
        <f t="shared" si="33"/>
        <v>33.78060459195797</v>
      </c>
      <c r="G549">
        <f t="shared" si="34"/>
        <v>1.5499810094525444</v>
      </c>
    </row>
    <row r="550" spans="3:7" ht="12.75">
      <c r="C550">
        <f t="shared" si="35"/>
        <v>25.144298139122522</v>
      </c>
      <c r="D550">
        <f>(-2*$B$5+SQRT(POWER(2*$B$5,2)-4*(POWER($B$5,2)+POWER(C550,2)-POWER(Calculations!$B$5/2,2))))/2</f>
        <v>23.351059448305897</v>
      </c>
      <c r="E550">
        <f t="shared" si="32"/>
        <v>1.071434307723671</v>
      </c>
      <c r="F550">
        <f t="shared" si="33"/>
        <v>33.75083021212876</v>
      </c>
      <c r="G550">
        <f t="shared" si="34"/>
        <v>1.5486148490814986</v>
      </c>
    </row>
    <row r="551" spans="3:7" ht="12.75">
      <c r="C551">
        <f t="shared" si="35"/>
        <v>25.19018189485085</v>
      </c>
      <c r="D551">
        <f>(-2*$B$5+SQRT(POWER(2*$B$5,2)-4*(POWER($B$5,2)+POWER(C551,2)-POWER(Calculations!$B$5/2,2))))/2</f>
        <v>23.324331363879644</v>
      </c>
      <c r="E551">
        <f t="shared" si="32"/>
        <v>1.0702079228267707</v>
      </c>
      <c r="F551">
        <f t="shared" si="33"/>
        <v>33.7209784610269</v>
      </c>
      <c r="G551">
        <f t="shared" si="34"/>
        <v>1.547245138625878</v>
      </c>
    </row>
    <row r="552" spans="3:7" ht="12.75">
      <c r="C552">
        <f t="shared" si="35"/>
        <v>25.236065650579175</v>
      </c>
      <c r="D552">
        <f>(-2*$B$5+SQRT(POWER(2*$B$5,2)-4*(POWER($B$5,2)+POWER(C552,2)-POWER(Calculations!$B$5/2,2))))/2</f>
        <v>23.29753795418779</v>
      </c>
      <c r="E552">
        <f t="shared" si="32"/>
        <v>1.0689785405613408</v>
      </c>
      <c r="F552">
        <f t="shared" si="33"/>
        <v>33.691049159323626</v>
      </c>
      <c r="G552">
        <f t="shared" si="34"/>
        <v>1.5458718698574057</v>
      </c>
    </row>
    <row r="553" spans="3:7" ht="12.75">
      <c r="C553">
        <f t="shared" si="35"/>
        <v>25.2819494063075</v>
      </c>
      <c r="D553">
        <f>(-2*$B$5+SQRT(POWER(2*$B$5,2)-4*(POWER($B$5,2)+POWER(C553,2)-POWER(Calculations!$B$5/2,2))))/2</f>
        <v>23.270679097505862</v>
      </c>
      <c r="E553">
        <f t="shared" si="32"/>
        <v>1.0677461553422052</v>
      </c>
      <c r="F553">
        <f t="shared" si="33"/>
        <v>33.66104212666752</v>
      </c>
      <c r="G553">
        <f t="shared" si="34"/>
        <v>1.544495034500881</v>
      </c>
    </row>
    <row r="554" spans="3:7" ht="12.75">
      <c r="C554">
        <f t="shared" si="35"/>
        <v>25.327833162035827</v>
      </c>
      <c r="D554">
        <f>(-2*$B$5+SQRT(POWER(2*$B$5,2)-4*(POWER($B$5,2)+POWER(C554,2)-POWER(Calculations!$B$5/2,2))))/2</f>
        <v>23.24375467150835</v>
      </c>
      <c r="E554">
        <f t="shared" si="32"/>
        <v>1.0665107615566098</v>
      </c>
      <c r="F554">
        <f t="shared" si="33"/>
        <v>33.63095718167691</v>
      </c>
      <c r="G554">
        <f t="shared" si="34"/>
        <v>1.5431146242338318</v>
      </c>
    </row>
    <row r="555" spans="3:7" ht="12.75">
      <c r="C555">
        <f t="shared" si="35"/>
        <v>25.373716917764153</v>
      </c>
      <c r="D555">
        <f>(-2*$B$5+SQRT(POWER(2*$B$5,2)-4*(POWER($B$5,2)+POWER(C555,2)-POWER(Calculations!$B$5/2,2))))/2</f>
        <v>23.21676455326493</v>
      </c>
      <c r="E555">
        <f t="shared" si="32"/>
        <v>1.0652723535640503</v>
      </c>
      <c r="F555">
        <f t="shared" si="33"/>
        <v>33.60079414193222</v>
      </c>
      <c r="G555">
        <f t="shared" si="34"/>
        <v>1.5417306306861627</v>
      </c>
    </row>
    <row r="556" spans="3:7" ht="12.75">
      <c r="C556">
        <f t="shared" si="35"/>
        <v>25.41960067349248</v>
      </c>
      <c r="D556">
        <f>(-2*$B$5+SQRT(POWER(2*$B$5,2)-4*(POWER($B$5,2)+POWER(C556,2)-POWER(Calculations!$B$5/2,2))))/2</f>
        <v>23.18970861923676</v>
      </c>
      <c r="E556">
        <f t="shared" si="32"/>
        <v>1.0640309256961</v>
      </c>
      <c r="F556">
        <f t="shared" si="33"/>
        <v>33.57055282396817</v>
      </c>
      <c r="G556">
        <f t="shared" si="34"/>
        <v>1.5403430454397977</v>
      </c>
    </row>
    <row r="557" spans="3:7" ht="12.75">
      <c r="C557">
        <f t="shared" si="35"/>
        <v>25.465484429220805</v>
      </c>
      <c r="D557">
        <f>(-2*$B$5+SQRT(POWER(2*$B$5,2)-4*(POWER($B$5,2)+POWER(C557,2)-POWER(Calculations!$B$5/2,2))))/2</f>
        <v>23.162586745272634</v>
      </c>
      <c r="E557">
        <f t="shared" si="32"/>
        <v>1.0627864722562355</v>
      </c>
      <c r="F557">
        <f t="shared" si="33"/>
        <v>33.540233043266014</v>
      </c>
      <c r="G557">
        <f t="shared" si="34"/>
        <v>1.5389518600283234</v>
      </c>
    </row>
    <row r="558" spans="3:7" ht="12.75">
      <c r="C558">
        <f t="shared" si="35"/>
        <v>25.51136818494913</v>
      </c>
      <c r="D558">
        <f>(-2*$B$5+SQRT(POWER(2*$B$5,2)-4*(POWER($B$5,2)+POWER(C558,2)-POWER(Calculations!$B$5/2,2))))/2</f>
        <v>23.13539880660519</v>
      </c>
      <c r="E558">
        <f t="shared" si="32"/>
        <v>1.0615389875196617</v>
      </c>
      <c r="F558">
        <f t="shared" si="33"/>
        <v>33.50983461424559</v>
      </c>
      <c r="G558">
        <f t="shared" si="34"/>
        <v>1.5375570659366256</v>
      </c>
    </row>
    <row r="559" spans="3:7" ht="12.75">
      <c r="C559">
        <f t="shared" si="35"/>
        <v>25.557251940677457</v>
      </c>
      <c r="D559">
        <f>(-2*$B$5+SQRT(POWER(2*$B$5,2)-4*(POWER($B$5,2)+POWER(C559,2)-POWER(Calculations!$B$5/2,2))))/2</f>
        <v>23.108144677847</v>
      </c>
      <c r="E559">
        <f t="shared" si="32"/>
        <v>1.0602884657331328</v>
      </c>
      <c r="F559">
        <f t="shared" si="33"/>
        <v>33.479357350257374</v>
      </c>
      <c r="G559">
        <f t="shared" si="34"/>
        <v>1.5361586546005224</v>
      </c>
    </row>
    <row r="560" spans="3:7" ht="12.75">
      <c r="C560">
        <f t="shared" si="35"/>
        <v>25.603135696405783</v>
      </c>
      <c r="D560">
        <f>(-2*$B$5+SQRT(POWER(2*$B$5,2)-4*(POWER($B$5,2)+POWER(C560,2)-POWER(Calculations!$B$5/2,2))))/2</f>
        <v>23.080824232986743</v>
      </c>
      <c r="E560">
        <f t="shared" si="32"/>
        <v>1.0590349011147755</v>
      </c>
      <c r="F560">
        <f t="shared" si="33"/>
        <v>33.44880106357437</v>
      </c>
      <c r="G560">
        <f t="shared" si="34"/>
        <v>1.534756617406395</v>
      </c>
    </row>
    <row r="561" spans="3:7" ht="12.75">
      <c r="C561">
        <f t="shared" si="35"/>
        <v>25.64901945213411</v>
      </c>
      <c r="D561">
        <f>(-2*$B$5+SQRT(POWER(2*$B$5,2)-4*(POWER($B$5,2)+POWER(C561,2)-POWER(Calculations!$B$5/2,2))))/2</f>
        <v>23.053437345385213</v>
      </c>
      <c r="E561">
        <f t="shared" si="32"/>
        <v>1.0577782878539077</v>
      </c>
      <c r="F561">
        <f t="shared" si="33"/>
        <v>33.41816556538403</v>
      </c>
      <c r="G561">
        <f t="shared" si="34"/>
        <v>1.5333509456908136</v>
      </c>
    </row>
    <row r="562" spans="3:7" ht="12.75">
      <c r="C562">
        <f t="shared" si="35"/>
        <v>25.694903207862435</v>
      </c>
      <c r="D562">
        <f>(-2*$B$5+SQRT(POWER(2*$B$5,2)-4*(POWER($B$5,2)+POWER(C562,2)-POWER(Calculations!$B$5/2,2))))/2</f>
        <v>23.025983887771403</v>
      </c>
      <c r="E562">
        <f t="shared" si="32"/>
        <v>1.0565186201108578</v>
      </c>
      <c r="F562">
        <f t="shared" si="33"/>
        <v>33.38745066577999</v>
      </c>
      <c r="G562">
        <f t="shared" si="34"/>
        <v>1.5319416307401619</v>
      </c>
    </row>
    <row r="563" spans="3:7" ht="12.75">
      <c r="C563">
        <f t="shared" si="35"/>
        <v>25.74078696359076</v>
      </c>
      <c r="D563">
        <f>(-2*$B$5+SQRT(POWER(2*$B$5,2)-4*(POWER($B$5,2)+POWER(C563,2)-POWER(Calculations!$B$5/2,2))))/2</f>
        <v>22.998463732238505</v>
      </c>
      <c r="E563">
        <f t="shared" si="32"/>
        <v>1.055255892016781</v>
      </c>
      <c r="F563">
        <f t="shared" si="33"/>
        <v>33.35665617375377</v>
      </c>
      <c r="G563">
        <f t="shared" si="34"/>
        <v>1.5305286637902529</v>
      </c>
    </row>
    <row r="564" spans="3:7" ht="12.75">
      <c r="C564">
        <f t="shared" si="35"/>
        <v>25.786670719319087</v>
      </c>
      <c r="D564">
        <f>(-2*$B$5+SQRT(POWER(2*$B$5,2)-4*(POWER($B$5,2)+POWER(C564,2)-POWER(Calculations!$B$5/2,2))))/2</f>
        <v>22.970876750239874</v>
      </c>
      <c r="E564">
        <f t="shared" si="32"/>
        <v>1.053990097673474</v>
      </c>
      <c r="F564">
        <f t="shared" si="33"/>
        <v>33.3257818971864</v>
      </c>
      <c r="G564">
        <f t="shared" si="34"/>
        <v>1.5291120360259471</v>
      </c>
    </row>
    <row r="565" spans="3:7" ht="12.75">
      <c r="C565">
        <f t="shared" si="35"/>
        <v>25.832554475047413</v>
      </c>
      <c r="D565">
        <f>(-2*$B$5+SQRT(POWER(2*$B$5,2)-4*(POWER($B$5,2)+POWER(C565,2)-POWER(Calculations!$B$5/2,2))))/2</f>
        <v>22.943222812584963</v>
      </c>
      <c r="E565">
        <f t="shared" si="32"/>
        <v>1.0527212311531897</v>
      </c>
      <c r="F565">
        <f t="shared" si="33"/>
        <v>33.294827642839934</v>
      </c>
      <c r="G565">
        <f t="shared" si="34"/>
        <v>1.5276917385807613</v>
      </c>
    </row>
    <row r="566" spans="3:7" ht="12.75">
      <c r="C566">
        <f t="shared" si="35"/>
        <v>25.87843823077574</v>
      </c>
      <c r="D566">
        <f>(-2*$B$5+SQRT(POWER(2*$B$5,2)-4*(POWER($B$5,2)+POWER(C566,2)-POWER(Calculations!$B$5/2,2))))/2</f>
        <v>22.915501789435247</v>
      </c>
      <c r="E566">
        <f t="shared" si="32"/>
        <v>1.0514492864984488</v>
      </c>
      <c r="F566">
        <f t="shared" si="33"/>
        <v>33.263793216348866</v>
      </c>
      <c r="G566">
        <f t="shared" si="34"/>
        <v>1.5262677625364764</v>
      </c>
    </row>
    <row r="567" spans="3:7" ht="12.75">
      <c r="C567">
        <f t="shared" si="35"/>
        <v>25.924321986504065</v>
      </c>
      <c r="D567">
        <f>(-2*$B$5+SQRT(POWER(2*$B$5,2)-4*(POWER($B$5,2)+POWER(C567,2)-POWER(Calculations!$B$5/2,2))))/2</f>
        <v>22.887713550300056</v>
      </c>
      <c r="E567">
        <f t="shared" si="32"/>
        <v>1.0501742577218494</v>
      </c>
      <c r="F567">
        <f t="shared" si="33"/>
        <v>33.232678422211535</v>
      </c>
      <c r="G567">
        <f t="shared" si="34"/>
        <v>1.524840098922742</v>
      </c>
    </row>
    <row r="568" spans="3:7" ht="12.75">
      <c r="C568">
        <f t="shared" si="35"/>
        <v>25.97020574223239</v>
      </c>
      <c r="D568">
        <f>(-2*$B$5+SQRT(POWER(2*$B$5,2)-4*(POWER($B$5,2)+POWER(C568,2)-POWER(Calculations!$B$5/2,2))))/2</f>
        <v>22.85985796403245</v>
      </c>
      <c r="E568">
        <f t="shared" si="32"/>
        <v>1.0488961388058773</v>
      </c>
      <c r="F568">
        <f t="shared" si="33"/>
        <v>33.201483063781346</v>
      </c>
      <c r="G568">
        <f t="shared" si="34"/>
        <v>1.5234087387166737</v>
      </c>
    </row>
    <row r="569" spans="3:7" ht="12.75">
      <c r="C569">
        <f t="shared" si="35"/>
        <v>26.016089497960717</v>
      </c>
      <c r="D569">
        <f>(-2*$B$5+SQRT(POWER(2*$B$5,2)-4*(POWER($B$5,2)+POWER(C569,2)-POWER(Calculations!$B$5/2,2))))/2</f>
        <v>22.831934898825004</v>
      </c>
      <c r="E569">
        <f t="shared" si="32"/>
        <v>1.0476149237027128</v>
      </c>
      <c r="F569">
        <f t="shared" si="33"/>
        <v>33.17020694325799</v>
      </c>
      <c r="G569">
        <f t="shared" si="34"/>
        <v>1.5219736728424502</v>
      </c>
    </row>
    <row r="570" spans="3:7" ht="12.75">
      <c r="C570">
        <f t="shared" si="35"/>
        <v>26.061973253689043</v>
      </c>
      <c r="D570">
        <f>(-2*$B$5+SQRT(POWER(2*$B$5,2)-4*(POWER($B$5,2)+POWER(C570,2)-POWER(Calculations!$B$5/2,2))))/2</f>
        <v>22.80394422220555</v>
      </c>
      <c r="E570">
        <f t="shared" si="32"/>
        <v>1.0463306063340352</v>
      </c>
      <c r="F570">
        <f t="shared" si="33"/>
        <v>33.138849861678445</v>
      </c>
      <c r="G570">
        <f t="shared" si="34"/>
        <v>1.5205348921709014</v>
      </c>
    </row>
    <row r="571" spans="3:7" ht="12.75">
      <c r="C571">
        <f t="shared" si="35"/>
        <v>26.10785700941737</v>
      </c>
      <c r="D571">
        <f>(-2*$B$5+SQRT(POWER(2*$B$5,2)-4*(POWER($B$5,2)+POWER(C571,2)-POWER(Calculations!$B$5/2,2))))/2</f>
        <v>22.775885801032928</v>
      </c>
      <c r="E571">
        <f t="shared" si="32"/>
        <v>1.045043180590828</v>
      </c>
      <c r="F571">
        <f t="shared" si="33"/>
        <v>33.10741161890809</v>
      </c>
      <c r="G571">
        <f t="shared" si="34"/>
        <v>1.5190923875190985</v>
      </c>
    </row>
    <row r="572" spans="3:7" ht="12.75">
      <c r="C572">
        <f t="shared" si="35"/>
        <v>26.153740765145695</v>
      </c>
      <c r="D572">
        <f>(-2*$B$5+SQRT(POWER(2*$B$5,2)-4*(POWER($B$5,2)+POWER(C572,2)-POWER(Calculations!$B$5/2,2))))/2</f>
        <v>22.747759501492638</v>
      </c>
      <c r="E572">
        <f t="shared" si="32"/>
        <v>1.0437526403331798</v>
      </c>
      <c r="F572">
        <f t="shared" si="33"/>
        <v>33.075892013631496</v>
      </c>
      <c r="G572">
        <f t="shared" si="34"/>
        <v>1.517646149649934</v>
      </c>
    </row>
    <row r="573" spans="3:7" ht="12.75">
      <c r="C573">
        <f t="shared" si="35"/>
        <v>26.19962452087402</v>
      </c>
      <c r="D573">
        <f>(-2*$B$5+SQRT(POWER(2*$B$5,2)-4*(POWER($B$5,2)+POWER(C573,2)-POWER(Calculations!$B$5/2,2))))/2</f>
        <v>22.71956518909255</v>
      </c>
      <c r="E573">
        <f t="shared" si="32"/>
        <v>1.042458979390086</v>
      </c>
      <c r="F573">
        <f t="shared" si="33"/>
        <v>33.04429084334331</v>
      </c>
      <c r="G573">
        <f t="shared" si="34"/>
        <v>1.5161961692717019</v>
      </c>
    </row>
    <row r="574" spans="3:7" ht="12.75">
      <c r="C574">
        <f t="shared" si="35"/>
        <v>26.245508276602347</v>
      </c>
      <c r="D574">
        <f>(-2*$B$5+SQRT(POWER(2*$B$5,2)-4*(POWER($B$5,2)+POWER(C574,2)-POWER(Calculations!$B$5/2,2))))/2</f>
        <v>22.691302728658464</v>
      </c>
      <c r="E574">
        <f t="shared" si="32"/>
        <v>1.041162191559247</v>
      </c>
      <c r="F574">
        <f t="shared" si="33"/>
        <v>33.01260790433894</v>
      </c>
      <c r="G574">
        <f t="shared" si="34"/>
        <v>1.51474243703767</v>
      </c>
    </row>
    <row r="575" spans="3:7" ht="12.75">
      <c r="C575">
        <f t="shared" si="35"/>
        <v>26.291392032330673</v>
      </c>
      <c r="D575">
        <f>(-2*$B$5+SQRT(POWER(2*$B$5,2)-4*(POWER($B$5,2)+POWER(C575,2)-POWER(Calculations!$B$5/2,2))))/2</f>
        <v>22.662971984329708</v>
      </c>
      <c r="E575">
        <f t="shared" si="32"/>
        <v>1.0398622706068648</v>
      </c>
      <c r="F575">
        <f t="shared" si="33"/>
        <v>32.98084299170517</v>
      </c>
      <c r="G575">
        <f t="shared" si="34"/>
        <v>1.5132849435456501</v>
      </c>
    </row>
    <row r="576" spans="3:7" ht="12.75">
      <c r="C576">
        <f t="shared" si="35"/>
        <v>26.337275788059</v>
      </c>
      <c r="D576">
        <f>(-2*$B$5+SQRT(POWER(2*$B$5,2)-4*(POWER($B$5,2)+POWER(C576,2)-POWER(Calculations!$B$5/2,2))))/2</f>
        <v>22.634572819554677</v>
      </c>
      <c r="E576">
        <f t="shared" si="32"/>
        <v>1.0385592102674388</v>
      </c>
      <c r="F576">
        <f t="shared" si="33"/>
        <v>32.94899589931067</v>
      </c>
      <c r="G576">
        <f t="shared" si="34"/>
        <v>1.5118236793375637</v>
      </c>
    </row>
    <row r="577" spans="3:7" ht="12.75">
      <c r="C577">
        <f t="shared" si="35"/>
        <v>26.383159543787325</v>
      </c>
      <c r="D577">
        <f>(-2*$B$5+SQRT(POWER(2*$B$5,2)-4*(POWER($B$5,2)+POWER(C577,2)-POWER(Calculations!$B$5/2,2))))/2</f>
        <v>22.606105097086314</v>
      </c>
      <c r="E577">
        <f t="shared" si="32"/>
        <v>1.0372530042435586</v>
      </c>
      <c r="F577">
        <f t="shared" si="33"/>
        <v>32.917066419796456</v>
      </c>
      <c r="G577">
        <f t="shared" si="34"/>
        <v>1.510358634899001</v>
      </c>
    </row>
    <row r="578" spans="3:7" ht="12.75">
      <c r="C578">
        <f t="shared" si="35"/>
        <v>26.42904329951565</v>
      </c>
      <c r="D578">
        <f>(-2*$B$5+SQRT(POWER(2*$B$5,2)-4*(POWER($B$5,2)+POWER(C578,2)-POWER(Calculations!$B$5/2,2))))/2</f>
        <v>22.5775686789776</v>
      </c>
      <c r="E578">
        <f t="shared" si="32"/>
        <v>1.035943646205697</v>
      </c>
      <c r="F578">
        <f t="shared" si="33"/>
        <v>32.88505434456618</v>
      </c>
      <c r="G578">
        <f t="shared" si="34"/>
        <v>1.508889800658778</v>
      </c>
    </row>
    <row r="579" spans="3:7" ht="12.75">
      <c r="C579">
        <f t="shared" si="35"/>
        <v>26.474927055243977</v>
      </c>
      <c r="D579">
        <f>(-2*$B$5+SQRT(POWER(2*$B$5,2)-4*(POWER($B$5,2)+POWER(C579,2)-POWER(Calculations!$B$5/2,2))))/2</f>
        <v>22.548963426576925</v>
      </c>
      <c r="E579">
        <f aca="true" t="shared" si="36" ref="E579:E642">$C$3*D579</f>
        <v>1.0346311297919972</v>
      </c>
      <c r="F579">
        <f aca="true" t="shared" si="37" ref="F579:F642">(-2*$B$7+SQRT(POWER(2*$B$7,2)-4*(POWER($B$7,2)+POWER(C579,2)-POWER($B$3/2,2))))/2</f>
        <v>32.852959463776365</v>
      </c>
      <c r="G579">
        <f aca="true" t="shared" si="38" ref="G579:G642">$C$3*F579</f>
        <v>1.5074171669884886</v>
      </c>
    </row>
    <row r="580" spans="3:7" ht="12.75">
      <c r="C580">
        <f aca="true" t="shared" si="39" ref="C580:C643">$B$6/1000+C579</f>
        <v>26.520810810972304</v>
      </c>
      <c r="D580">
        <f>(-2*$B$5+SQRT(POWER(2*$B$5,2)-4*(POWER($B$5,2)+POWER(C580,2)-POWER(Calculations!$B$5/2,2))))/2</f>
        <v>22.52028920052353</v>
      </c>
      <c r="E580">
        <f t="shared" si="36"/>
        <v>1.0333154486080645</v>
      </c>
      <c r="F580">
        <f t="shared" si="37"/>
        <v>32.82078156632653</v>
      </c>
      <c r="G580">
        <f t="shared" si="38"/>
        <v>1.5059407242020493</v>
      </c>
    </row>
    <row r="581" spans="3:7" ht="12.75">
      <c r="C581">
        <f t="shared" si="39"/>
        <v>26.56669456670063</v>
      </c>
      <c r="D581">
        <f>(-2*$B$5+SQRT(POWER(2*$B$5,2)-4*(POWER($B$5,2)+POWER(C581,2)-POWER(Calculations!$B$5/2,2))))/2</f>
        <v>22.491545860742782</v>
      </c>
      <c r="E581">
        <f t="shared" si="36"/>
        <v>1.0319965962267486</v>
      </c>
      <c r="F581">
        <f t="shared" si="37"/>
        <v>32.78852043984917</v>
      </c>
      <c r="G581">
        <f t="shared" si="38"/>
        <v>1.5044604625552416</v>
      </c>
    </row>
    <row r="582" spans="3:7" ht="12.75">
      <c r="C582">
        <f t="shared" si="39"/>
        <v>26.612578322428956</v>
      </c>
      <c r="D582">
        <f>(-2*$B$5+SQRT(POWER(2*$B$5,2)-4*(POWER($B$5,2)+POWER(C582,2)-POWER(Calculations!$B$5/2,2))))/2</f>
        <v>22.46273326644151</v>
      </c>
      <c r="E582">
        <f t="shared" si="36"/>
        <v>1.0306745661879295</v>
      </c>
      <c r="F582">
        <f t="shared" si="37"/>
        <v>32.75617587069974</v>
      </c>
      <c r="G582">
        <f t="shared" si="38"/>
        <v>1.5029763722452512</v>
      </c>
    </row>
    <row r="583" spans="3:7" ht="12.75">
      <c r="C583">
        <f t="shared" si="39"/>
        <v>26.65846207815728</v>
      </c>
      <c r="D583">
        <f>(-2*$B$5+SQRT(POWER(2*$B$5,2)-4*(POWER($B$5,2)+POWER(C583,2)-POWER(Calculations!$B$5/2,2))))/2</f>
        <v>22.433851276103255</v>
      </c>
      <c r="E583">
        <f t="shared" si="36"/>
        <v>1.0293493519983012</v>
      </c>
      <c r="F583">
        <f t="shared" si="37"/>
        <v>32.72374764394639</v>
      </c>
      <c r="G583">
        <f t="shared" si="38"/>
        <v>1.5014884434101976</v>
      </c>
    </row>
    <row r="584" spans="3:7" ht="12.75">
      <c r="C584">
        <f t="shared" si="39"/>
        <v>26.704345833885608</v>
      </c>
      <c r="D584">
        <f>(-2*$B$5+SQRT(POWER(2*$B$5,2)-4*(POWER($B$5,2)+POWER(C584,2)-POWER(Calculations!$B$5/2,2))))/2</f>
        <v>22.404899747483483</v>
      </c>
      <c r="E584">
        <f t="shared" si="36"/>
        <v>1.02802094713115</v>
      </c>
      <c r="F584">
        <f t="shared" si="37"/>
        <v>32.691235543359674</v>
      </c>
      <c r="G584">
        <f t="shared" si="38"/>
        <v>1.4999966661286621</v>
      </c>
    </row>
    <row r="585" spans="3:7" ht="12.75">
      <c r="C585">
        <f t="shared" si="39"/>
        <v>26.750229589613934</v>
      </c>
      <c r="D585">
        <f>(-2*$B$5+SQRT(POWER(2*$B$5,2)-4*(POWER($B$5,2)+POWER(C585,2)-POWER(Calculations!$B$5/2,2))))/2</f>
        <v>22.37587853760475</v>
      </c>
      <c r="E585">
        <f t="shared" si="36"/>
        <v>1.0266893450261336</v>
      </c>
      <c r="F585">
        <f t="shared" si="37"/>
        <v>32.658639351402186</v>
      </c>
      <c r="G585">
        <f t="shared" si="38"/>
        <v>1.498501030419211</v>
      </c>
    </row>
    <row r="586" spans="3:7" ht="12.75">
      <c r="C586">
        <f t="shared" si="39"/>
        <v>26.79611334534226</v>
      </c>
      <c r="D586">
        <f>(-2*$B$5+SQRT(POWER(2*$B$5,2)-4*(POWER($B$5,2)+POWER(C586,2)-POWER(Calculations!$B$5/2,2))))/2</f>
        <v>22.346787502751823</v>
      </c>
      <c r="E586">
        <f t="shared" si="36"/>
        <v>1.025354539089058</v>
      </c>
      <c r="F586">
        <f t="shared" si="37"/>
        <v>32.625958849217994</v>
      </c>
      <c r="G586">
        <f t="shared" si="38"/>
        <v>1.4970015262399126</v>
      </c>
    </row>
    <row r="587" spans="3:7" ht="12.75">
      <c r="C587">
        <f t="shared" si="39"/>
        <v>26.841997101070586</v>
      </c>
      <c r="D587">
        <f>(-2*$B$5+SQRT(POWER(2*$B$5,2)-4*(POWER($B$5,2)+POWER(C587,2)-POWER(Calculations!$B$5/2,2))))/2</f>
        <v>22.3176264984668</v>
      </c>
      <c r="E587">
        <f t="shared" si="36"/>
        <v>1.0240165226916513</v>
      </c>
      <c r="F587">
        <f t="shared" si="37"/>
        <v>32.59319381662202</v>
      </c>
      <c r="G587">
        <f t="shared" si="38"/>
        <v>1.4954981434878483</v>
      </c>
    </row>
    <row r="588" spans="3:7" ht="12.75">
      <c r="C588">
        <f t="shared" si="39"/>
        <v>26.887880856798912</v>
      </c>
      <c r="D588">
        <f>(-2*$B$5+SQRT(POWER(2*$B$5,2)-4*(POWER($B$5,2)+POWER(C588,2)-POWER(Calculations!$B$5/2,2))))/2</f>
        <v>22.28839537954412</v>
      </c>
      <c r="E588">
        <f t="shared" si="36"/>
        <v>1.0226752891713373</v>
      </c>
      <c r="F588">
        <f t="shared" si="37"/>
        <v>32.56034403208928</v>
      </c>
      <c r="G588">
        <f t="shared" si="38"/>
        <v>1.4939908719986201</v>
      </c>
    </row>
    <row r="589" spans="3:7" ht="12.75">
      <c r="C589">
        <f t="shared" si="39"/>
        <v>26.933764612527238</v>
      </c>
      <c r="D589">
        <f>(-2*$B$5+SQRT(POWER(2*$B$5,2)-4*(POWER($B$5,2)+POWER(C589,2)-POWER(Calculations!$B$5/2,2))))/2</f>
        <v>22.259094000025563</v>
      </c>
      <c r="E589">
        <f t="shared" si="36"/>
        <v>1.0213308318310048</v>
      </c>
      <c r="F589">
        <f t="shared" si="37"/>
        <v>32.52740927274407</v>
      </c>
      <c r="G589">
        <f t="shared" si="38"/>
        <v>1.4924797015458533</v>
      </c>
    </row>
    <row r="590" spans="3:7" ht="12.75">
      <c r="C590">
        <f t="shared" si="39"/>
        <v>26.979648368255564</v>
      </c>
      <c r="D590">
        <f>(-2*$B$5+SQRT(POWER(2*$B$5,2)-4*(POWER($B$5,2)+POWER(C590,2)-POWER(Calculations!$B$5/2,2))))/2</f>
        <v>22.229722213195224</v>
      </c>
      <c r="E590">
        <f t="shared" si="36"/>
        <v>1.0199831439387772</v>
      </c>
      <c r="F590">
        <f t="shared" si="37"/>
        <v>32.49438931434892</v>
      </c>
      <c r="G590">
        <f t="shared" si="38"/>
        <v>1.4909646218406907</v>
      </c>
    </row>
    <row r="591" spans="3:7" ht="12.75">
      <c r="C591">
        <f t="shared" si="39"/>
        <v>27.02553212398389</v>
      </c>
      <c r="D591">
        <f>(-2*$B$5+SQRT(POWER(2*$B$5,2)-4*(POWER($B$5,2)+POWER(C591,2)-POWER(Calculations!$B$5/2,2))))/2</f>
        <v>22.200279871574402</v>
      </c>
      <c r="E591">
        <f t="shared" si="36"/>
        <v>1.0186322187277774</v>
      </c>
      <c r="F591">
        <f t="shared" si="37"/>
        <v>32.46128393129356</v>
      </c>
      <c r="G591">
        <f t="shared" si="38"/>
        <v>1.4894456225312858</v>
      </c>
    </row>
    <row r="592" spans="3:7" ht="12.75">
      <c r="C592">
        <f t="shared" si="39"/>
        <v>27.071415879712216</v>
      </c>
      <c r="D592">
        <f>(-2*$B$5+SQRT(POWER(2*$B$5,2)-4*(POWER($B$5,2)+POWER(C592,2)-POWER(Calculations!$B$5/2,2))))/2</f>
        <v>22.17076682691647</v>
      </c>
      <c r="E592">
        <f t="shared" si="36"/>
        <v>1.0172780493958937</v>
      </c>
      <c r="F592">
        <f t="shared" si="37"/>
        <v>32.42809289658366</v>
      </c>
      <c r="G592">
        <f t="shared" si="38"/>
        <v>1.4879226932022862</v>
      </c>
    </row>
    <row r="593" spans="3:7" ht="12.75">
      <c r="C593">
        <f t="shared" si="39"/>
        <v>27.117299635440542</v>
      </c>
      <c r="D593">
        <f>(-2*$B$5+SQRT(POWER(2*$B$5,2)-4*(POWER($B$5,2)+POWER(C593,2)-POWER(Calculations!$B$5/2,2))))/2</f>
        <v>22.141182930201694</v>
      </c>
      <c r="E593">
        <f t="shared" si="36"/>
        <v>1.015920629105541</v>
      </c>
      <c r="F593">
        <f t="shared" si="37"/>
        <v>32.39481598182954</v>
      </c>
      <c r="G593">
        <f t="shared" si="38"/>
        <v>1.486395823374316</v>
      </c>
    </row>
    <row r="594" spans="3:7" ht="12.75">
      <c r="C594">
        <f t="shared" si="39"/>
        <v>27.163183391168868</v>
      </c>
      <c r="D594">
        <f>(-2*$B$5+SQRT(POWER(2*$B$5,2)-4*(POWER($B$5,2)+POWER(C594,2)-POWER(Calculations!$B$5/2,2))))/2</f>
        <v>22.111528031631984</v>
      </c>
      <c r="E594">
        <f t="shared" si="36"/>
        <v>1.0145599509834202</v>
      </c>
      <c r="F594">
        <f t="shared" si="37"/>
        <v>32.36145295723466</v>
      </c>
      <c r="G594">
        <f t="shared" si="38"/>
        <v>1.4848650025034464</v>
      </c>
    </row>
    <row r="595" spans="3:7" ht="12.75">
      <c r="C595">
        <f t="shared" si="39"/>
        <v>27.209067146897194</v>
      </c>
      <c r="D595">
        <f>(-2*$B$5+SQRT(POWER(2*$B$5,2)-4*(POWER($B$5,2)+POWER(C595,2)-POWER(Calculations!$B$5/2,2))))/2</f>
        <v>22.081801980625656</v>
      </c>
      <c r="E595">
        <f t="shared" si="36"/>
        <v>1.013196008120278</v>
      </c>
      <c r="F595">
        <f t="shared" si="37"/>
        <v>32.32800359158411</v>
      </c>
      <c r="G595">
        <f t="shared" si="38"/>
        <v>1.483330219980669</v>
      </c>
    </row>
    <row r="596" spans="3:7" ht="12.75">
      <c r="C596">
        <f t="shared" si="39"/>
        <v>27.25495090262552</v>
      </c>
      <c r="D596">
        <f>(-2*$B$5+SQRT(POWER(2*$B$5,2)-4*(POWER($B$5,2)+POWER(C596,2)-POWER(Calculations!$B$5/2,2))))/2</f>
        <v>22.052004625812067</v>
      </c>
      <c r="E596">
        <f t="shared" si="36"/>
        <v>1.0118287935706611</v>
      </c>
      <c r="F596">
        <f t="shared" si="37"/>
        <v>32.29446765223281</v>
      </c>
      <c r="G596">
        <f t="shared" si="38"/>
        <v>1.4817914651313542</v>
      </c>
    </row>
    <row r="597" spans="3:7" ht="12.75">
      <c r="C597">
        <f t="shared" si="39"/>
        <v>27.300834658353846</v>
      </c>
      <c r="D597">
        <f>(-2*$B$5+SQRT(POWER(2*$B$5,2)-4*(POWER($B$5,2)+POWER(C597,2)-POWER(Calculations!$B$5/2,2))))/2</f>
        <v>22.022135815026246</v>
      </c>
      <c r="E597">
        <f t="shared" si="36"/>
        <v>1.0104583003526688</v>
      </c>
      <c r="F597">
        <f t="shared" si="37"/>
        <v>32.260844905093776</v>
      </c>
      <c r="G597">
        <f t="shared" si="38"/>
        <v>1.4802487272147116</v>
      </c>
    </row>
    <row r="598" spans="3:7" ht="12.75">
      <c r="C598">
        <f t="shared" si="39"/>
        <v>27.346718414082172</v>
      </c>
      <c r="D598">
        <f>(-2*$B$5+SQRT(POWER(2*$B$5,2)-4*(POWER($B$5,2)+POWER(C598,2)-POWER(Calculations!$B$5/2,2))))/2</f>
        <v>21.99219539530351</v>
      </c>
      <c r="E598">
        <f t="shared" si="36"/>
        <v>1.0090845214477073</v>
      </c>
      <c r="F598">
        <f t="shared" si="37"/>
        <v>32.22713511462608</v>
      </c>
      <c r="G598">
        <f t="shared" si="38"/>
        <v>1.4787019954232388</v>
      </c>
    </row>
    <row r="599" spans="3:7" ht="12.75">
      <c r="C599">
        <f t="shared" si="39"/>
        <v>27.3926021698105</v>
      </c>
      <c r="D599">
        <f>(-2*$B$5+SQRT(POWER(2*$B$5,2)-4*(POWER($B$5,2)+POWER(C599,2)-POWER(Calculations!$B$5/2,2))))/2</f>
        <v>21.962183212873953</v>
      </c>
      <c r="E599">
        <f t="shared" si="36"/>
        <v>1.0077074498002356</v>
      </c>
      <c r="F599">
        <f t="shared" si="37"/>
        <v>32.19333804382279</v>
      </c>
      <c r="G599">
        <f t="shared" si="38"/>
        <v>1.4771512588821678</v>
      </c>
    </row>
    <row r="600" spans="3:7" ht="12.75">
      <c r="C600">
        <f t="shared" si="39"/>
        <v>27.438485925538824</v>
      </c>
      <c r="D600">
        <f>(-2*$B$5+SQRT(POWER(2*$B$5,2)-4*(POWER($B$5,2)+POWER(C600,2)-POWER(Calculations!$B$5/2,2))))/2</f>
        <v>21.932099113156923</v>
      </c>
      <c r="E600">
        <f t="shared" si="36"/>
        <v>1.006327078317513</v>
      </c>
      <c r="F600">
        <f t="shared" si="37"/>
        <v>32.15945345419874</v>
      </c>
      <c r="G600">
        <f t="shared" si="38"/>
        <v>1.4755965066489032</v>
      </c>
    </row>
    <row r="601" spans="3:7" ht="12.75">
      <c r="C601">
        <f t="shared" si="39"/>
        <v>27.48436968126715</v>
      </c>
      <c r="D601">
        <f>(-2*$B$5+SQRT(POWER(2*$B$5,2)-4*(POWER($B$5,2)+POWER(C601,2)-POWER(Calculations!$B$5/2,2))))/2</f>
        <v>21.90194294075549</v>
      </c>
      <c r="E601">
        <f t="shared" si="36"/>
        <v>1.0049433998693442</v>
      </c>
      <c r="F601">
        <f t="shared" si="37"/>
        <v>32.125481105778164</v>
      </c>
      <c r="G601">
        <f t="shared" si="38"/>
        <v>1.474037727712456</v>
      </c>
    </row>
    <row r="602" spans="3:7" ht="12.75">
      <c r="C602">
        <f t="shared" si="39"/>
        <v>27.530253436995476</v>
      </c>
      <c r="D602">
        <f>(-2*$B$5+SQRT(POWER(2*$B$5,2)-4*(POWER($B$5,2)+POWER(C602,2)-POWER(Calculations!$B$5/2,2))))/2</f>
        <v>21.871714539450785</v>
      </c>
      <c r="E602">
        <f t="shared" si="36"/>
        <v>1.0035564072878214</v>
      </c>
      <c r="F602">
        <f t="shared" si="37"/>
        <v>32.091420757082226</v>
      </c>
      <c r="G602">
        <f t="shared" si="38"/>
        <v>1.4724749109928699</v>
      </c>
    </row>
    <row r="603" spans="3:7" ht="12.75">
      <c r="C603">
        <f t="shared" si="39"/>
        <v>27.576137192723802</v>
      </c>
      <c r="D603">
        <f>(-2*$B$5+SQRT(POWER(2*$B$5,2)-4*(POWER($B$5,2)+POWER(C603,2)-POWER(Calculations!$B$5/2,2))))/2</f>
        <v>21.841413752196345</v>
      </c>
      <c r="E603">
        <f t="shared" si="36"/>
        <v>1.0021660933670626</v>
      </c>
      <c r="F603">
        <f t="shared" si="37"/>
        <v>32.05727216511632</v>
      </c>
      <c r="G603">
        <f t="shared" si="38"/>
        <v>1.4709080453406402</v>
      </c>
    </row>
    <row r="604" spans="3:7" ht="12.75">
      <c r="C604">
        <f t="shared" si="39"/>
        <v>27.62202094845213</v>
      </c>
      <c r="D604">
        <f>(-2*$B$5+SQRT(POWER(2*$B$5,2)-4*(POWER($B$5,2)+POWER(C604,2)-POWER(Calculations!$B$5/2,2))))/2</f>
        <v>21.81104042111238</v>
      </c>
      <c r="E604">
        <f t="shared" si="36"/>
        <v>1.0007724508629505</v>
      </c>
      <c r="F604">
        <f t="shared" si="37"/>
        <v>32.02303508535739</v>
      </c>
      <c r="G604">
        <f t="shared" si="38"/>
        <v>1.4693371195361302</v>
      </c>
    </row>
    <row r="605" spans="3:7" ht="12.75">
      <c r="C605">
        <f t="shared" si="39"/>
        <v>27.667904704180454</v>
      </c>
      <c r="D605">
        <f>(-2*$B$5+SQRT(POWER(2*$B$5,2)-4*(POWER($B$5,2)+POWER(C605,2)-POWER(Calculations!$B$5/2,2))))/2</f>
        <v>21.78059438748</v>
      </c>
      <c r="E605">
        <f t="shared" si="36"/>
        <v>0.999375472492866</v>
      </c>
      <c r="F605">
        <f t="shared" si="37"/>
        <v>31.98870927174093</v>
      </c>
      <c r="G605">
        <f t="shared" si="38"/>
        <v>1.4677621222889765</v>
      </c>
    </row>
    <row r="606" spans="3:7" ht="12.75">
      <c r="C606">
        <f t="shared" si="39"/>
        <v>27.71378845990878</v>
      </c>
      <c r="D606">
        <f>(-2*$B$5+SQRT(POWER(2*$B$5,2)-4*(POWER($B$5,2)+POWER(C606,2)-POWER(Calculations!$B$5/2,2))))/2</f>
        <v>21.750075491735373</v>
      </c>
      <c r="E606">
        <f t="shared" si="36"/>
        <v>0.9979751509354212</v>
      </c>
      <c r="F606">
        <f t="shared" si="37"/>
        <v>31.954294476647966</v>
      </c>
      <c r="G606">
        <f t="shared" si="38"/>
        <v>1.4661830422374906</v>
      </c>
    </row>
    <row r="607" spans="3:7" ht="12.75">
      <c r="C607">
        <f t="shared" si="39"/>
        <v>27.759672215637107</v>
      </c>
      <c r="D607">
        <f>(-2*$B$5+SQRT(POWER(2*$B$5,2)-4*(POWER($B$5,2)+POWER(C607,2)-POWER(Calculations!$B$5/2,2))))/2</f>
        <v>21.719483573463847</v>
      </c>
      <c r="E607">
        <f t="shared" si="36"/>
        <v>0.9965714788301897</v>
      </c>
      <c r="F607">
        <f t="shared" si="37"/>
        <v>31.919790450891846</v>
      </c>
      <c r="G607">
        <f t="shared" si="38"/>
        <v>1.4645998679480527</v>
      </c>
    </row>
    <row r="608" spans="3:7" ht="12.75">
      <c r="C608">
        <f t="shared" si="39"/>
        <v>27.805555971365433</v>
      </c>
      <c r="D608">
        <f>(-2*$B$5+SQRT(POWER(2*$B$5,2)-4*(POWER($B$5,2)+POWER(C608,2)-POWER(Calculations!$B$5/2,2))))/2</f>
        <v>21.688818471394015</v>
      </c>
      <c r="E608">
        <f t="shared" si="36"/>
        <v>0.9951644487774334</v>
      </c>
      <c r="F608">
        <f t="shared" si="37"/>
        <v>31.88519694370489</v>
      </c>
      <c r="G608">
        <f t="shared" si="38"/>
        <v>1.4630125879145006</v>
      </c>
    </row>
    <row r="609" spans="3:7" ht="12.75">
      <c r="C609">
        <f t="shared" si="39"/>
        <v>27.85143972709376</v>
      </c>
      <c r="D609">
        <f>(-2*$B$5+SQRT(POWER(2*$B$5,2)-4*(POWER($B$5,2)+POWER(C609,2)-POWER(Calculations!$B$5/2,2))))/2</f>
        <v>21.65808002339172</v>
      </c>
      <c r="E609">
        <f t="shared" si="36"/>
        <v>0.9937540533378282</v>
      </c>
      <c r="F609">
        <f t="shared" si="37"/>
        <v>31.850513702724875</v>
      </c>
      <c r="G609">
        <f t="shared" si="38"/>
        <v>1.461421190557507</v>
      </c>
    </row>
    <row r="610" spans="3:7" ht="12.75">
      <c r="C610">
        <f t="shared" si="39"/>
        <v>27.897323482822085</v>
      </c>
      <c r="D610">
        <f>(-2*$B$5+SQRT(POWER(2*$B$5,2)-4*(POWER($B$5,2)+POWER(C610,2)-POWER(Calculations!$B$5/2,2))))/2</f>
        <v>21.62726806645398</v>
      </c>
      <c r="E610">
        <f t="shared" si="36"/>
        <v>0.9923402850321852</v>
      </c>
      <c r="F610">
        <f t="shared" si="37"/>
        <v>31.815740473981393</v>
      </c>
      <c r="G610">
        <f t="shared" si="38"/>
        <v>1.4598256642239558</v>
      </c>
    </row>
    <row r="611" spans="3:7" ht="12.75">
      <c r="C611">
        <f t="shared" si="39"/>
        <v>27.94320723855041</v>
      </c>
      <c r="D611">
        <f>(-2*$B$5+SQRT(POWER(2*$B$5,2)-4*(POWER($B$5,2)+POWER(C611,2)-POWER(Calculations!$B$5/2,2))))/2</f>
        <v>21.596382436702918</v>
      </c>
      <c r="E611">
        <f t="shared" si="36"/>
        <v>0.990923136341172</v>
      </c>
      <c r="F611">
        <f t="shared" si="37"/>
        <v>31.780877001882054</v>
      </c>
      <c r="G611">
        <f t="shared" si="38"/>
        <v>1.4582259971863083</v>
      </c>
    </row>
    <row r="612" spans="3:7" ht="12.75">
      <c r="C612">
        <f t="shared" si="39"/>
        <v>27.989090994278737</v>
      </c>
      <c r="D612">
        <f>(-2*$B$5+SQRT(POWER(2*$B$5,2)-4*(POWER($B$5,2)+POWER(C612,2)-POWER(Calculations!$B$5/2,2))))/2</f>
        <v>21.56542296937956</v>
      </c>
      <c r="E612">
        <f t="shared" si="36"/>
        <v>0.9895025997050281</v>
      </c>
      <c r="F612">
        <f t="shared" si="37"/>
        <v>31.74592302919848</v>
      </c>
      <c r="G612">
        <f t="shared" si="38"/>
        <v>1.4566221776419608</v>
      </c>
    </row>
    <row r="613" spans="3:7" ht="12.75">
      <c r="C613">
        <f t="shared" si="39"/>
        <v>28.034974750007063</v>
      </c>
      <c r="D613">
        <f>(-2*$B$5+SQRT(POWER(2*$B$5,2)-4*(POWER($B$5,2)+POWER(C613,2)-POWER(Calculations!$B$5/2,2))))/2</f>
        <v>21.534389498837655</v>
      </c>
      <c r="E613">
        <f t="shared" si="36"/>
        <v>0.988078667523281</v>
      </c>
      <c r="F613">
        <f t="shared" si="37"/>
        <v>31.710878297052254</v>
      </c>
      <c r="G613">
        <f t="shared" si="38"/>
        <v>1.4550141937125987</v>
      </c>
    </row>
    <row r="614" spans="3:7" ht="12.75">
      <c r="C614">
        <f t="shared" si="39"/>
        <v>28.08085850573539</v>
      </c>
      <c r="D614">
        <f>(-2*$B$5+SQRT(POWER(2*$B$5,2)-4*(POWER($B$5,2)+POWER(C614,2)-POWER(Calculations!$B$5/2,2))))/2</f>
        <v>21.50328185853735</v>
      </c>
      <c r="E614">
        <f t="shared" si="36"/>
        <v>0.9866513321544572</v>
      </c>
      <c r="F614">
        <f t="shared" si="37"/>
        <v>31.675742544900572</v>
      </c>
      <c r="G614">
        <f t="shared" si="38"/>
        <v>1.45340203344354</v>
      </c>
    </row>
    <row r="615" spans="3:7" ht="12.75">
      <c r="C615">
        <f t="shared" si="39"/>
        <v>28.126742261463715</v>
      </c>
      <c r="D615">
        <f>(-2*$B$5+SQRT(POWER(2*$B$5,2)-4*(POWER($B$5,2)+POWER(C615,2)-POWER(Calculations!$B$5/2,2))))/2</f>
        <v>21.472099881038893</v>
      </c>
      <c r="E615">
        <f t="shared" si="36"/>
        <v>0.985220585915792</v>
      </c>
      <c r="F615">
        <f t="shared" si="37"/>
        <v>31.640515510521837</v>
      </c>
      <c r="G615">
        <f t="shared" si="38"/>
        <v>1.4517856848030728</v>
      </c>
    </row>
    <row r="616" spans="3:7" ht="12.75">
      <c r="C616">
        <f t="shared" si="39"/>
        <v>28.17262601719204</v>
      </c>
      <c r="D616">
        <f>(-2*$B$5+SQRT(POWER(2*$B$5,2)-4*(POWER($B$5,2)+POWER(C616,2)-POWER(Calculations!$B$5/2,2))))/2</f>
        <v>21.440843397996197</v>
      </c>
      <c r="E616">
        <f t="shared" si="36"/>
        <v>0.9837864210829343</v>
      </c>
      <c r="F616">
        <f t="shared" si="37"/>
        <v>31.60519693000105</v>
      </c>
      <c r="G616">
        <f t="shared" si="38"/>
        <v>1.4501651356817857</v>
      </c>
    </row>
    <row r="617" spans="3:7" ht="12.75">
      <c r="C617">
        <f t="shared" si="39"/>
        <v>28.218509772920367</v>
      </c>
      <c r="D617">
        <f>(-2*$B$5+SQRT(POWER(2*$B$5,2)-4*(POWER($B$5,2)+POWER(C617,2)-POWER(Calculations!$B$5/2,2))))/2</f>
        <v>21.409512240150427</v>
      </c>
      <c r="E617">
        <f t="shared" si="36"/>
        <v>0.9823488298896534</v>
      </c>
      <c r="F617">
        <f t="shared" si="37"/>
        <v>31.569786537715018</v>
      </c>
      <c r="G617">
        <f t="shared" si="38"/>
        <v>1.4485403738918894</v>
      </c>
    </row>
    <row r="618" spans="3:7" ht="12.75">
      <c r="C618">
        <f t="shared" si="39"/>
        <v>28.264393528648693</v>
      </c>
      <c r="D618">
        <f>(-2*$B$5+SQRT(POWER(2*$B$5,2)-4*(POWER($B$5,2)+POWER(C618,2)-POWER(Calculations!$B$5/2,2))))/2</f>
        <v>21.378106237323415</v>
      </c>
      <c r="E618">
        <f t="shared" si="36"/>
        <v>0.9809078045275357</v>
      </c>
      <c r="F618">
        <f t="shared" si="37"/>
        <v>31.53428406631742</v>
      </c>
      <c r="G618">
        <f t="shared" si="38"/>
        <v>1.44691138716653</v>
      </c>
    </row>
    <row r="619" spans="3:7" ht="12.75">
      <c r="C619">
        <f t="shared" si="39"/>
        <v>28.31027728437702</v>
      </c>
      <c r="D619">
        <f>(-2*$B$5+SQRT(POWER(2*$B$5,2)-4*(POWER($B$5,2)+POWER(C619,2)-POWER(Calculations!$B$5/2,2))))/2</f>
        <v>21.346625218411155</v>
      </c>
      <c r="E619">
        <f t="shared" si="36"/>
        <v>0.9794633371456868</v>
      </c>
      <c r="F619">
        <f t="shared" si="37"/>
        <v>31.4986892467237</v>
      </c>
      <c r="G619">
        <f t="shared" si="38"/>
        <v>1.445278163159098</v>
      </c>
    </row>
    <row r="620" spans="3:7" ht="12.75">
      <c r="C620">
        <f t="shared" si="39"/>
        <v>28.356161040105345</v>
      </c>
      <c r="D620">
        <f>(-2*$B$5+SQRT(POWER(2*$B$5,2)-4*(POWER($B$5,2)+POWER(C620,2)-POWER(Calculations!$B$5/2,2))))/2</f>
        <v>21.31506901137709</v>
      </c>
      <c r="E620">
        <f t="shared" si="36"/>
        <v>0.9780154198504233</v>
      </c>
      <c r="F620">
        <f t="shared" si="37"/>
        <v>31.46300180809576</v>
      </c>
      <c r="G620">
        <f t="shared" si="38"/>
        <v>1.443640689442524</v>
      </c>
    </row>
    <row r="621" spans="3:7" ht="12.75">
      <c r="C621">
        <f t="shared" si="39"/>
        <v>28.40204479583367</v>
      </c>
      <c r="D621">
        <f>(-2*$B$5+SQRT(POWER(2*$B$5,2)-4*(POWER($B$5,2)+POWER(C621,2)-POWER(Calculations!$B$5/2,2))))/2</f>
        <v>21.28343744324546</v>
      </c>
      <c r="E621">
        <f t="shared" si="36"/>
        <v>0.9765640447049677</v>
      </c>
      <c r="F621">
        <f t="shared" si="37"/>
        <v>31.427221477826514</v>
      </c>
      <c r="G621">
        <f t="shared" si="38"/>
        <v>1.441998953508571</v>
      </c>
    </row>
    <row r="622" spans="3:7" ht="12.75">
      <c r="C622">
        <f t="shared" si="39"/>
        <v>28.447928551561997</v>
      </c>
      <c r="D622">
        <f>(-2*$B$5+SQRT(POWER(2*$B$5,2)-4*(POWER($B$5,2)+POWER(C622,2)-POWER(Calculations!$B$5/2,2))))/2</f>
        <v>21.25173034009449</v>
      </c>
      <c r="E622">
        <f t="shared" si="36"/>
        <v>0.9751092037291357</v>
      </c>
      <c r="F622">
        <f t="shared" si="37"/>
        <v>31.391347981524227</v>
      </c>
      <c r="G622">
        <f t="shared" si="38"/>
        <v>1.440352942767116</v>
      </c>
    </row>
    <row r="623" spans="3:7" ht="12.75">
      <c r="C623">
        <f t="shared" si="39"/>
        <v>28.493812307290323</v>
      </c>
      <c r="D623">
        <f>(-2*$B$5+SQRT(POWER(2*$B$5,2)-4*(POWER($B$5,2)+POWER(C623,2)-POWER(Calculations!$B$5/2,2))))/2</f>
        <v>21.219947527049584</v>
      </c>
      <c r="E623">
        <f t="shared" si="36"/>
        <v>0.9736508888990243</v>
      </c>
      <c r="F623">
        <f t="shared" si="37"/>
        <v>31.35538104299669</v>
      </c>
      <c r="G623">
        <f t="shared" si="38"/>
        <v>1.4387026445454227</v>
      </c>
    </row>
    <row r="624" spans="3:7" ht="12.75">
      <c r="C624">
        <f t="shared" si="39"/>
        <v>28.53969606301865</v>
      </c>
      <c r="D624">
        <f>(-2*$B$5+SQRT(POWER(2*$B$5,2)-4*(POWER($B$5,2)+POWER(C624,2)-POWER(Calculations!$B$5/2,2))))/2</f>
        <v>21.1880888282764</v>
      </c>
      <c r="E624">
        <f t="shared" si="36"/>
        <v>0.9721890921466931</v>
      </c>
      <c r="F624">
        <f t="shared" si="37"/>
        <v>31.319320384235226</v>
      </c>
      <c r="G624">
        <f t="shared" si="38"/>
        <v>1.4370480460874093</v>
      </c>
    </row>
    <row r="625" spans="3:7" ht="12.75">
      <c r="C625">
        <f t="shared" si="39"/>
        <v>28.585579818746975</v>
      </c>
      <c r="D625">
        <f>(-2*$B$5+SQRT(POWER(2*$B$5,2)-4*(POWER($B$5,2)+POWER(C625,2)-POWER(Calculations!$B$5/2,2))))/2</f>
        <v>21.156154066973905</v>
      </c>
      <c r="E625">
        <f t="shared" si="36"/>
        <v>0.9707238053598471</v>
      </c>
      <c r="F625">
        <f t="shared" si="37"/>
        <v>31.28316572539846</v>
      </c>
      <c r="G625">
        <f t="shared" si="38"/>
        <v>1.4353891345529022</v>
      </c>
    </row>
    <row r="626" spans="3:7" ht="12.75">
      <c r="C626">
        <f t="shared" si="39"/>
        <v>28.6314635744753</v>
      </c>
      <c r="D626">
        <f>(-2*$B$5+SQRT(POWER(2*$B$5,2)-4*(POWER($B$5,2)+POWER(C626,2)-POWER(Calculations!$B$5/2,2))))/2</f>
        <v>21.124143065367342</v>
      </c>
      <c r="E626">
        <f t="shared" si="36"/>
        <v>0.9692550203815126</v>
      </c>
      <c r="F626">
        <f t="shared" si="37"/>
        <v>31.246916784795985</v>
      </c>
      <c r="G626">
        <f t="shared" si="38"/>
        <v>1.4337258970168876</v>
      </c>
    </row>
    <row r="627" spans="3:7" ht="12.75">
      <c r="C627">
        <f t="shared" si="39"/>
        <v>28.677347330203627</v>
      </c>
      <c r="D627">
        <f>(-2*$B$5+SQRT(POWER(2*$B$5,2)-4*(POWER($B$5,2)+POWER(C627,2)-POWER(Calculations!$B$5/2,2))))/2</f>
        <v>21.09205564470109</v>
      </c>
      <c r="E627">
        <f t="shared" si="36"/>
        <v>0.9677827290097103</v>
      </c>
      <c r="F627">
        <f t="shared" si="37"/>
        <v>31.21057327887172</v>
      </c>
      <c r="G627">
        <f t="shared" si="38"/>
        <v>1.4320583204687478</v>
      </c>
    </row>
    <row r="628" spans="3:7" ht="12.75">
      <c r="C628">
        <f t="shared" si="39"/>
        <v>28.723231085931953</v>
      </c>
      <c r="D628">
        <f>(-2*$B$5+SQRT(POWER(2*$B$5,2)-4*(POWER($B$5,2)+POWER(C628,2)-POWER(Calculations!$B$5/2,2))))/2</f>
        <v>21.05989162523155</v>
      </c>
      <c r="E628">
        <f t="shared" si="36"/>
        <v>0.9663069229971287</v>
      </c>
      <c r="F628">
        <f t="shared" si="37"/>
        <v>31.174134922187193</v>
      </c>
      <c r="G628">
        <f t="shared" si="38"/>
        <v>1.4303863918114932</v>
      </c>
    </row>
    <row r="629" spans="3:7" ht="12.75">
      <c r="C629">
        <f t="shared" si="39"/>
        <v>28.76911484166028</v>
      </c>
      <c r="D629">
        <f>(-2*$B$5+SQRT(POWER(2*$B$5,2)-4*(POWER($B$5,2)+POWER(C629,2)-POWER(Calculations!$B$5/2,2))))/2</f>
        <v>21.027650826219862</v>
      </c>
      <c r="E629">
        <f t="shared" si="36"/>
        <v>0.9648275940507904</v>
      </c>
      <c r="F629">
        <f t="shared" si="37"/>
        <v>31.13760142740452</v>
      </c>
      <c r="G629">
        <f t="shared" si="38"/>
        <v>1.428710097860983</v>
      </c>
    </row>
    <row r="630" spans="3:7" ht="12.75">
      <c r="C630">
        <f t="shared" si="39"/>
        <v>28.814998597388605</v>
      </c>
      <c r="D630">
        <f>(-2*$B$5+SQRT(POWER(2*$B$5,2)-4*(POWER($B$5,2)+POWER(C630,2)-POWER(Calculations!$B$5/2,2))))/2</f>
        <v>20.995333065924633</v>
      </c>
      <c r="E630">
        <f t="shared" si="36"/>
        <v>0.9633447338317176</v>
      </c>
      <c r="F630">
        <f t="shared" si="37"/>
        <v>31.10097250526929</v>
      </c>
      <c r="G630">
        <f t="shared" si="38"/>
        <v>1.4270294253451383</v>
      </c>
    </row>
    <row r="631" spans="3:7" ht="12.75">
      <c r="C631">
        <f t="shared" si="39"/>
        <v>28.86088235311693</v>
      </c>
      <c r="D631">
        <f>(-2*$B$5+SQRT(POWER(2*$B$5,2)-4*(POWER($B$5,2)+POWER(C631,2)-POWER(Calculations!$B$5/2,2))))/2</f>
        <v>20.962938161594508</v>
      </c>
      <c r="E631">
        <f t="shared" si="36"/>
        <v>0.9618583339545916</v>
      </c>
      <c r="F631">
        <f t="shared" si="37"/>
        <v>31.064247864593128</v>
      </c>
      <c r="G631">
        <f t="shared" si="38"/>
        <v>1.4253443609031429</v>
      </c>
    </row>
    <row r="632" spans="3:7" ht="12.75">
      <c r="C632">
        <f t="shared" si="39"/>
        <v>28.906766108845257</v>
      </c>
      <c r="D632">
        <f>(-2*$B$5+SQRT(POWER(2*$B$5,2)-4*(POWER($B$5,2)+POWER(C632,2)-POWER(Calculations!$B$5/2,2))))/2</f>
        <v>20.93046592946078</v>
      </c>
      <c r="E632">
        <f t="shared" si="36"/>
        <v>0.9603683859874143</v>
      </c>
      <c r="F632">
        <f t="shared" si="37"/>
        <v>31.02742721223617</v>
      </c>
      <c r="G632">
        <f t="shared" si="38"/>
        <v>1.4236548910846385</v>
      </c>
    </row>
    <row r="633" spans="3:7" ht="12.75">
      <c r="C633">
        <f t="shared" si="39"/>
        <v>28.952649864573583</v>
      </c>
      <c r="D633">
        <f>(-2*$B$5+SQRT(POWER(2*$B$5,2)-4*(POWER($B$5,2)+POWER(C633,2)-POWER(Calculations!$B$5/2,2))))/2</f>
        <v>20.8979161847298</v>
      </c>
      <c r="E633">
        <f t="shared" si="36"/>
        <v>0.9588748814511586</v>
      </c>
      <c r="F633">
        <f t="shared" si="37"/>
        <v>30.990510253089234</v>
      </c>
      <c r="G633">
        <f t="shared" si="38"/>
        <v>1.421961002348908</v>
      </c>
    </row>
    <row r="634" spans="3:7" ht="12.75">
      <c r="C634">
        <f t="shared" si="39"/>
        <v>28.99853362030191</v>
      </c>
      <c r="D634">
        <f>(-2*$B$5+SQRT(POWER(2*$B$5,2)-4*(POWER($B$5,2)+POWER(C634,2)-POWER(Calculations!$B$5/2,2))))/2</f>
        <v>20.86528874157544</v>
      </c>
      <c r="E634">
        <f t="shared" si="36"/>
        <v>0.9573778118194242</v>
      </c>
      <c r="F634">
        <f t="shared" si="37"/>
        <v>30.953496690055815</v>
      </c>
      <c r="G634">
        <f t="shared" si="38"/>
        <v>1.4202626810640475</v>
      </c>
    </row>
    <row r="635" spans="3:7" ht="12.75">
      <c r="C635">
        <f t="shared" si="39"/>
        <v>29.044417376030236</v>
      </c>
      <c r="D635">
        <f>(-2*$B$5+SQRT(POWER(2*$B$5,2)-4*(POWER($B$5,2)+POWER(C635,2)-POWER(Calculations!$B$5/2,2))))/2</f>
        <v>20.832583413131374</v>
      </c>
      <c r="E635">
        <f t="shared" si="36"/>
        <v>0.9558771685180819</v>
      </c>
      <c r="F635">
        <f t="shared" si="37"/>
        <v>30.916386224033907</v>
      </c>
      <c r="G635">
        <f t="shared" si="38"/>
        <v>1.418559913506134</v>
      </c>
    </row>
    <row r="636" spans="3:7" ht="12.75">
      <c r="C636">
        <f t="shared" si="39"/>
        <v>29.09030113175856</v>
      </c>
      <c r="D636">
        <f>(-2*$B$5+SQRT(POWER(2*$B$5,2)-4*(POWER($B$5,2)+POWER(C636,2)-POWER(Calculations!$B$5/2,2))))/2</f>
        <v>20.799800011483356</v>
      </c>
      <c r="E636">
        <f t="shared" si="36"/>
        <v>0.9543729429249207</v>
      </c>
      <c r="F636">
        <f t="shared" si="37"/>
        <v>30.87917855389754</v>
      </c>
      <c r="G636">
        <f t="shared" si="38"/>
        <v>1.4168526858583768</v>
      </c>
    </row>
    <row r="637" spans="3:7" ht="12.75">
      <c r="C637">
        <f t="shared" si="39"/>
        <v>29.136184887486888</v>
      </c>
      <c r="D637">
        <f>(-2*$B$5+SQRT(POWER(2*$B$5,2)-4*(POWER($B$5,2)+POWER(C637,2)-POWER(Calculations!$B$5/2,2))))/2</f>
        <v>20.7669383476614</v>
      </c>
      <c r="E637">
        <f t="shared" si="36"/>
        <v>0.9528651263692878</v>
      </c>
      <c r="F637">
        <f t="shared" si="37"/>
        <v>30.841873376478084</v>
      </c>
      <c r="G637">
        <f t="shared" si="38"/>
        <v>1.4151409842102607</v>
      </c>
    </row>
    <row r="638" spans="3:7" ht="12.75">
      <c r="C638">
        <f t="shared" si="39"/>
        <v>29.182068643215214</v>
      </c>
      <c r="D638">
        <f>(-2*$B$5+SQRT(POWER(2*$B$5,2)-4*(POWER($B$5,2)+POWER(C638,2)-POWER(Calculations!$B$5/2,2))))/2</f>
        <v>20.73399823163185</v>
      </c>
      <c r="E638">
        <f t="shared" si="36"/>
        <v>0.9513537101317252</v>
      </c>
      <c r="F638">
        <f t="shared" si="37"/>
        <v>30.804470386545432</v>
      </c>
      <c r="G638">
        <f t="shared" si="38"/>
        <v>1.413424794556682</v>
      </c>
    </row>
    <row r="639" spans="3:7" ht="12.75">
      <c r="C639">
        <f t="shared" si="39"/>
        <v>29.22795239894354</v>
      </c>
      <c r="D639">
        <f>(-2*$B$5+SQRT(POWER(2*$B$5,2)-4*(POWER($B$5,2)+POWER(C639,2)-POWER(Calculations!$B$5/2,2))))/2</f>
        <v>20.700979472289433</v>
      </c>
      <c r="E639">
        <f t="shared" si="36"/>
        <v>0.9498386854436053</v>
      </c>
      <c r="F639">
        <f t="shared" si="37"/>
        <v>30.76696927678885</v>
      </c>
      <c r="G639">
        <f t="shared" si="38"/>
        <v>1.4117041027970698</v>
      </c>
    </row>
    <row r="640" spans="3:7" ht="12.75">
      <c r="C640">
        <f t="shared" si="39"/>
        <v>29.273836154671866</v>
      </c>
      <c r="D640">
        <f>(-2*$B$5+SQRT(POWER(2*$B$5,2)-4*(POWER($B$5,2)+POWER(C640,2)-POWER(Calculations!$B$5/2,2))))/2</f>
        <v>20.667881877449183</v>
      </c>
      <c r="E640">
        <f t="shared" si="36"/>
        <v>0.9483200434867602</v>
      </c>
      <c r="F640">
        <f t="shared" si="37"/>
        <v>30.729369737797626</v>
      </c>
      <c r="G640">
        <f t="shared" si="38"/>
        <v>1.4099788947344989</v>
      </c>
    </row>
    <row r="641" spans="3:7" ht="12.75">
      <c r="C641">
        <f t="shared" si="39"/>
        <v>29.31971991040019</v>
      </c>
      <c r="D641">
        <f>(-2*$B$5+SQRT(POWER(2*$B$5,2)-4*(POWER($B$5,2)+POWER(C641,2)-POWER(Calculations!$B$5/2,2))))/2</f>
        <v>20.63470525383832</v>
      </c>
      <c r="E641">
        <f t="shared" si="36"/>
        <v>0.9467977753931087</v>
      </c>
      <c r="F641">
        <f t="shared" si="37"/>
        <v>30.69167145804152</v>
      </c>
      <c r="G641">
        <f t="shared" si="38"/>
        <v>1.4082491560747916</v>
      </c>
    </row>
    <row r="642" spans="3:7" ht="12.75">
      <c r="C642">
        <f t="shared" si="39"/>
        <v>29.365603666128518</v>
      </c>
      <c r="D642">
        <f>(-2*$B$5+SQRT(POWER(2*$B$5,2)-4*(POWER($B$5,2)+POWER(C642,2)-POWER(Calculations!$B$5/2,2))))/2</f>
        <v>20.601449407088012</v>
      </c>
      <c r="E642">
        <f t="shared" si="36"/>
        <v>0.945271872244279</v>
      </c>
      <c r="F642">
        <f t="shared" si="37"/>
        <v>30.653874123850905</v>
      </c>
      <c r="G642">
        <f t="shared" si="38"/>
        <v>1.4065148724256076</v>
      </c>
    </row>
    <row r="643" spans="3:7" ht="12.75">
      <c r="C643">
        <f t="shared" si="39"/>
        <v>29.411487421856844</v>
      </c>
      <c r="D643">
        <f>(-2*$B$5+SQRT(POWER(2*$B$5,2)-4*(POWER($B$5,2)+POWER(C643,2)-POWER(Calculations!$B$5/2,2))))/2</f>
        <v>20.56811414172509</v>
      </c>
      <c r="E643">
        <f aca="true" t="shared" si="40" ref="E643:E706">$C$3*D643</f>
        <v>0.9437423250712278</v>
      </c>
      <c r="F643">
        <f aca="true" t="shared" si="41" ref="F643:F706">(-2*$B$7+SQRT(POWER(2*$B$7,2)-4*(POWER($B$7,2)+POWER(C643,2)-POWER($B$3/2,2))))/2</f>
        <v>30.615977419396728</v>
      </c>
      <c r="G643">
        <f aca="true" t="shared" si="42" ref="G643:G706">$C$3*F643</f>
        <v>1.4047760292955236</v>
      </c>
    </row>
    <row r="644" spans="3:7" ht="12.75">
      <c r="C644">
        <f aca="true" t="shared" si="43" ref="C644:C707">$B$6/1000+C643</f>
        <v>29.45737117758517</v>
      </c>
      <c r="D644">
        <f>(-2*$B$5+SQRT(POWER(2*$B$5,2)-4*(POWER($B$5,2)+POWER(C644,2)-POWER(Calculations!$B$5/2,2))))/2</f>
        <v>20.534699261163645</v>
      </c>
      <c r="E644">
        <f t="shared" si="40"/>
        <v>0.9422091248538553</v>
      </c>
      <c r="F644">
        <f t="shared" si="41"/>
        <v>30.57798102667021</v>
      </c>
      <c r="G644">
        <f t="shared" si="42"/>
        <v>1.4030326120931025</v>
      </c>
    </row>
    <row r="645" spans="3:7" ht="12.75">
      <c r="C645">
        <f t="shared" si="43"/>
        <v>29.503254933313496</v>
      </c>
      <c r="D645">
        <f>(-2*$B$5+SQRT(POWER(2*$B$5,2)-4*(POWER($B$5,2)+POWER(C645,2)-POWER(Calculations!$B$5/2,2))))/2</f>
        <v>20.501204567696597</v>
      </c>
      <c r="E645">
        <f t="shared" si="40"/>
        <v>0.9406722625206181</v>
      </c>
      <c r="F645">
        <f t="shared" si="41"/>
        <v>30.539884625462278</v>
      </c>
      <c r="G645">
        <f t="shared" si="42"/>
        <v>1.4012846061259494</v>
      </c>
    </row>
    <row r="646" spans="3:7" ht="12.75">
      <c r="C646">
        <f t="shared" si="43"/>
        <v>29.549138689041822</v>
      </c>
      <c r="D646">
        <f>(-2*$B$5+SQRT(POWER(2*$B$5,2)-4*(POWER($B$5,2)+POWER(C646,2)-POWER(Calculations!$B$5/2,2))))/2</f>
        <v>20.467629862487108</v>
      </c>
      <c r="E646">
        <f t="shared" si="40"/>
        <v>0.9391317289481355</v>
      </c>
      <c r="F646">
        <f t="shared" si="41"/>
        <v>30.501687893342734</v>
      </c>
      <c r="G646">
        <f t="shared" si="42"/>
        <v>1.399531996599756</v>
      </c>
    </row>
    <row r="647" spans="3:7" ht="12.75">
      <c r="C647">
        <f t="shared" si="43"/>
        <v>29.595022444770148</v>
      </c>
      <c r="D647">
        <f>(-2*$B$5+SQRT(POWER(2*$B$5,2)-4*(POWER($B$5,2)+POWER(C647,2)-POWER(Calculations!$B$5/2,2))))/2</f>
        <v>20.43397494555996</v>
      </c>
      <c r="E647">
        <f t="shared" si="40"/>
        <v>0.9375875149607931</v>
      </c>
      <c r="F647">
        <f t="shared" si="41"/>
        <v>30.463390505639232</v>
      </c>
      <c r="G647">
        <f t="shared" si="42"/>
        <v>1.3977747686173356</v>
      </c>
    </row>
    <row r="648" spans="3:7" ht="12.75">
      <c r="C648">
        <f t="shared" si="43"/>
        <v>29.640906200498474</v>
      </c>
      <c r="D648">
        <f>(-2*$B$5+SQRT(POWER(2*$B$5,2)-4*(POWER($B$5,2)+POWER(C648,2)-POWER(Calculations!$B$5/2,2))))/2</f>
        <v>20.400239615792835</v>
      </c>
      <c r="E648">
        <f t="shared" si="40"/>
        <v>0.9360396113303437</v>
      </c>
      <c r="F648">
        <f t="shared" si="41"/>
        <v>30.424992135415906</v>
      </c>
      <c r="G648">
        <f t="shared" si="42"/>
        <v>1.3960129071776426</v>
      </c>
    </row>
    <row r="649" spans="3:7" ht="12.75">
      <c r="C649">
        <f t="shared" si="43"/>
        <v>29.6867899562268</v>
      </c>
      <c r="D649">
        <f>(-2*$B$5+SQRT(POWER(2*$B$5,2)-4*(POWER($B$5,2)+POWER(C649,2)-POWER(Calculations!$B$5/2,2))))/2</f>
        <v>20.366423670907487</v>
      </c>
      <c r="E649">
        <f t="shared" si="40"/>
        <v>0.934488008775502</v>
      </c>
      <c r="F649">
        <f t="shared" si="41"/>
        <v>30.386492453451794</v>
      </c>
      <c r="G649">
        <f t="shared" si="42"/>
        <v>1.3942463971747832</v>
      </c>
    </row>
    <row r="650" spans="3:7" ht="12.75">
      <c r="C650">
        <f t="shared" si="43"/>
        <v>29.732673711955126</v>
      </c>
      <c r="D650">
        <f>(-2*$B$5+SQRT(POWER(2*$B$5,2)-4*(POWER($B$5,2)+POWER(C650,2)-POWER(Calculations!$B$5/2,2))))/2</f>
        <v>20.33252690746086</v>
      </c>
      <c r="E650">
        <f t="shared" si="40"/>
        <v>0.9329326979615361</v>
      </c>
      <c r="F650">
        <f t="shared" si="41"/>
        <v>30.34789112821897</v>
      </c>
      <c r="G650">
        <f t="shared" si="42"/>
        <v>1.3924752233970106</v>
      </c>
    </row>
    <row r="651" spans="3:7" ht="12.75">
      <c r="C651">
        <f t="shared" si="43"/>
        <v>29.778557467683452</v>
      </c>
      <c r="D651">
        <f>(-2*$B$5+SQRT(POWER(2*$B$5,2)-4*(POWER($B$5,2)+POWER(C651,2)-POWER(Calculations!$B$5/2,2))))/2</f>
        <v>20.29854912083608</v>
      </c>
      <c r="E651">
        <f t="shared" si="40"/>
        <v>0.9313736694998554</v>
      </c>
      <c r="F651">
        <f t="shared" si="41"/>
        <v>30.30918782586039</v>
      </c>
      <c r="G651">
        <f t="shared" si="42"/>
        <v>1.39069937052571</v>
      </c>
    </row>
    <row r="652" spans="3:7" ht="12.75">
      <c r="C652">
        <f t="shared" si="43"/>
        <v>29.824441223411778</v>
      </c>
      <c r="D652">
        <f>(-2*$B$5+SQRT(POWER(2*$B$5,2)-4*(POWER($B$5,2)+POWER(C652,2)-POWER(Calculations!$B$5/2,2))))/2</f>
        <v>20.26449010523337</v>
      </c>
      <c r="E652">
        <f t="shared" si="40"/>
        <v>0.9298109139475936</v>
      </c>
      <c r="F652">
        <f t="shared" si="41"/>
        <v>30.270382210167533</v>
      </c>
      <c r="G652">
        <f t="shared" si="42"/>
        <v>1.3889188231343716</v>
      </c>
    </row>
    <row r="653" spans="3:7" ht="12.75">
      <c r="C653">
        <f t="shared" si="43"/>
        <v>29.870324979140104</v>
      </c>
      <c r="D653">
        <f>(-2*$B$5+SQRT(POWER(2*$B$5,2)-4*(POWER($B$5,2)+POWER(C653,2)-POWER(Calculations!$B$5/2,2))))/2</f>
        <v>20.2303496536609</v>
      </c>
      <c r="E653">
        <f t="shared" si="40"/>
        <v>0.9282444218071877</v>
      </c>
      <c r="F653">
        <f t="shared" si="41"/>
        <v>30.231473942557614</v>
      </c>
      <c r="G653">
        <f t="shared" si="42"/>
        <v>1.3871335656875459</v>
      </c>
    </row>
    <row r="654" spans="3:7" ht="12.75">
      <c r="C654">
        <f t="shared" si="43"/>
        <v>29.91620873486843</v>
      </c>
      <c r="D654">
        <f>(-2*$B$5+SQRT(POWER(2*$B$5,2)-4*(POWER($B$5,2)+POWER(C654,2)-POWER(Calculations!$B$5/2,2))))/2</f>
        <v>20.196127557925486</v>
      </c>
      <c r="E654">
        <f t="shared" si="40"/>
        <v>0.9266741835259525</v>
      </c>
      <c r="F654">
        <f t="shared" si="41"/>
        <v>30.19246268205068</v>
      </c>
      <c r="G654">
        <f t="shared" si="42"/>
        <v>1.3853435825397917</v>
      </c>
    </row>
    <row r="655" spans="3:7" ht="12.75">
      <c r="C655">
        <f t="shared" si="43"/>
        <v>29.962092490596756</v>
      </c>
      <c r="D655">
        <f>(-2*$B$5+SQRT(POWER(2*$B$5,2)-4*(POWER($B$5,2)+POWER(C655,2)-POWER(Calculations!$B$5/2,2))))/2</f>
        <v>20.161823608623237</v>
      </c>
      <c r="E655">
        <f t="shared" si="40"/>
        <v>0.9251001894956513</v>
      </c>
      <c r="F655">
        <f t="shared" si="41"/>
        <v>30.153348085246293</v>
      </c>
      <c r="G655">
        <f t="shared" si="42"/>
        <v>1.3835488579346071</v>
      </c>
    </row>
    <row r="656" spans="3:7" ht="12.75">
      <c r="C656">
        <f t="shared" si="43"/>
        <v>30.007976246325082</v>
      </c>
      <c r="D656">
        <f>(-2*$B$5+SQRT(POWER(2*$B$5,2)-4*(POWER($B$5,2)+POWER(C656,2)-POWER(Calculations!$B$5/2,2))))/2</f>
        <v>20.127437595130104</v>
      </c>
      <c r="E656">
        <f t="shared" si="40"/>
        <v>0.9235224300520615</v>
      </c>
      <c r="F656">
        <f t="shared" si="41"/>
        <v>30.11412980629997</v>
      </c>
      <c r="G656">
        <f t="shared" si="42"/>
        <v>1.3817493760033488</v>
      </c>
    </row>
    <row r="657" spans="3:7" ht="12.75">
      <c r="C657">
        <f t="shared" si="43"/>
        <v>30.05386000205341</v>
      </c>
      <c r="D657">
        <f>(-2*$B$5+SQRT(POWER(2*$B$5,2)-4*(POWER($B$5,2)+POWER(C657,2)-POWER(Calculations!$B$5/2,2))))/2</f>
        <v>20.092969305592312</v>
      </c>
      <c r="E657">
        <f t="shared" si="40"/>
        <v>0.9219408954745363</v>
      </c>
      <c r="F657">
        <f t="shared" si="41"/>
        <v>30.074807496899318</v>
      </c>
      <c r="G657">
        <f t="shared" si="42"/>
        <v>1.3799451207641356</v>
      </c>
    </row>
    <row r="658" spans="3:7" ht="12.75">
      <c r="C658">
        <f t="shared" si="43"/>
        <v>30.099743757781734</v>
      </c>
      <c r="D658">
        <f>(-2*$B$5+SQRT(POWER(2*$B$5,2)-4*(POWER($B$5,2)+POWER(C658,2)-POWER(Calculations!$B$5/2,2))))/2</f>
        <v>20.058418526916718</v>
      </c>
      <c r="E658">
        <f t="shared" si="40"/>
        <v>0.9203555759855618</v>
      </c>
      <c r="F658">
        <f t="shared" si="41"/>
        <v>30.035380806239843</v>
      </c>
      <c r="G658">
        <f t="shared" si="42"/>
        <v>1.37813607612074</v>
      </c>
    </row>
    <row r="659" spans="3:7" ht="12.75">
      <c r="C659">
        <f t="shared" si="43"/>
        <v>30.14562751351006</v>
      </c>
      <c r="D659">
        <f>(-2*$B$5+SQRT(POWER(2*$B$5,2)-4*(POWER($B$5,2)+POWER(C659,2)-POWER(Calculations!$B$5/2,2))))/2</f>
        <v>20.02378504476102</v>
      </c>
      <c r="E659">
        <f t="shared" si="40"/>
        <v>0.9187664617503085</v>
      </c>
      <c r="F659">
        <f t="shared" si="41"/>
        <v>29.995849381000497</v>
      </c>
      <c r="G659">
        <f t="shared" si="42"/>
        <v>1.3763222258614654</v>
      </c>
    </row>
    <row r="660" spans="3:7" ht="12.75">
      <c r="C660">
        <f t="shared" si="43"/>
        <v>30.191511269238386</v>
      </c>
      <c r="D660">
        <f>(-2*$B$5+SQRT(POWER(2*$B$5,2)-4*(POWER($B$5,2)+POWER(C660,2)-POWER(Calculations!$B$5/2,2))))/2</f>
        <v>19.98906864352395</v>
      </c>
      <c r="E660">
        <f t="shared" si="40"/>
        <v>0.9171735428761802</v>
      </c>
      <c r="F660">
        <f t="shared" si="41"/>
        <v>29.956212865318847</v>
      </c>
      <c r="G660">
        <f t="shared" si="42"/>
        <v>1.3745035536580066</v>
      </c>
    </row>
    <row r="661" spans="3:7" ht="12.75">
      <c r="C661">
        <f t="shared" si="43"/>
        <v>30.237395024966712</v>
      </c>
      <c r="D661">
        <f>(-2*$B$5+SQRT(POWER(2*$B$5,2)-4*(POWER($B$5,2)+POWER(C661,2)-POWER(Calculations!$B$5/2,2))))/2</f>
        <v>19.95426910633529</v>
      </c>
      <c r="E661">
        <f t="shared" si="40"/>
        <v>0.915576809412357</v>
      </c>
      <c r="F661">
        <f t="shared" si="41"/>
        <v>29.91647090076598</v>
      </c>
      <c r="G661">
        <f t="shared" si="42"/>
        <v>1.372680043064299</v>
      </c>
    </row>
    <row r="662" spans="3:7" ht="12.75">
      <c r="C662">
        <f t="shared" si="43"/>
        <v>30.28327878069504</v>
      </c>
      <c r="D662">
        <f>(-2*$B$5+SQRT(POWER(2*$B$5,2)-4*(POWER($B$5,2)+POWER(C662,2)-POWER(Calculations!$B$5/2,2))))/2</f>
        <v>19.919386215045797</v>
      </c>
      <c r="E662">
        <f t="shared" si="40"/>
        <v>0.9139762513493322</v>
      </c>
      <c r="F662">
        <f t="shared" si="41"/>
        <v>29.876623126321057</v>
      </c>
      <c r="G662">
        <f t="shared" si="42"/>
        <v>1.3708516775153508</v>
      </c>
    </row>
    <row r="663" spans="3:7" ht="12.75">
      <c r="C663">
        <f t="shared" si="43"/>
        <v>30.329162536423365</v>
      </c>
      <c r="D663">
        <f>(-2*$B$5+SQRT(POWER(2*$B$5,2)-4*(POWER($B$5,2)+POWER(C663,2)-POWER(Calculations!$B$5/2,2))))/2</f>
        <v>19.884419750217063</v>
      </c>
      <c r="E663">
        <f t="shared" si="40"/>
        <v>0.9123718586184475</v>
      </c>
      <c r="F663">
        <f t="shared" si="41"/>
        <v>29.836669178345538</v>
      </c>
      <c r="G663">
        <f t="shared" si="42"/>
        <v>1.36901844032606</v>
      </c>
    </row>
    <row r="664" spans="3:7" ht="12.75">
      <c r="C664">
        <f t="shared" si="43"/>
        <v>30.37504629215169</v>
      </c>
      <c r="D664">
        <f>(-2*$B$5+SQRT(POWER(2*$B$5,2)-4*(POWER($B$5,2)+POWER(C664,2)-POWER(Calculations!$B$5/2,2))))/2</f>
        <v>19.84936949111121</v>
      </c>
      <c r="E664">
        <f t="shared" si="40"/>
        <v>0.9107636210914201</v>
      </c>
      <c r="F664">
        <f t="shared" si="41"/>
        <v>29.796608690557093</v>
      </c>
      <c r="G664">
        <f t="shared" si="42"/>
        <v>1.3671803146900172</v>
      </c>
    </row>
    <row r="665" spans="3:7" ht="12.75">
      <c r="C665">
        <f t="shared" si="43"/>
        <v>30.420930047880017</v>
      </c>
      <c r="D665">
        <f>(-2*$B$5+SQRT(POWER(2*$B$5,2)-4*(POWER($B$5,2)+POWER(C665,2)-POWER(Calculations!$B$5/2,2))))/2</f>
        <v>19.81423521568056</v>
      </c>
      <c r="E665">
        <f t="shared" si="40"/>
        <v>0.9091515285798685</v>
      </c>
      <c r="F665">
        <f t="shared" si="41"/>
        <v>29.756441294003125</v>
      </c>
      <c r="G665">
        <f t="shared" si="42"/>
        <v>1.3653372836782922</v>
      </c>
    </row>
    <row r="666" spans="3:7" ht="12.75">
      <c r="C666">
        <f t="shared" si="43"/>
        <v>30.466813803608343</v>
      </c>
      <c r="D666">
        <f>(-2*$B$5+SQRT(POWER(2*$B$5,2)-4*(POWER($B$5,2)+POWER(C666,2)-POWER(Calculations!$B$5/2,2))))/2</f>
        <v>19.779016700557086</v>
      </c>
      <c r="E666">
        <f t="shared" si="40"/>
        <v>0.9075355708348286</v>
      </c>
      <c r="F666">
        <f t="shared" si="41"/>
        <v>29.716166617034013</v>
      </c>
      <c r="G666">
        <f t="shared" si="42"/>
        <v>1.3634893302382043</v>
      </c>
    </row>
    <row r="667" spans="3:7" ht="12.75">
      <c r="C667">
        <f t="shared" si="43"/>
        <v>30.51269755933667</v>
      </c>
      <c r="D667">
        <f>(-2*$B$5+SQRT(POWER(2*$B$5,2)-4*(POWER($B$5,2)+POWER(C667,2)-POWER(Calculations!$B$5/2,2))))/2</f>
        <v>19.743713721041857</v>
      </c>
      <c r="E667">
        <f t="shared" si="40"/>
        <v>0.9059157375462698</v>
      </c>
      <c r="F667">
        <f t="shared" si="41"/>
        <v>29.67578428527596</v>
      </c>
      <c r="G667">
        <f t="shared" si="42"/>
        <v>1.3616364371920775</v>
      </c>
    </row>
    <row r="668" spans="3:7" ht="12.75">
      <c r="C668">
        <f t="shared" si="43"/>
        <v>30.558581315064995</v>
      </c>
      <c r="D668">
        <f>(-2*$B$5+SQRT(POWER(2*$B$5,2)-4*(POWER($B$5,2)+POWER(C668,2)-POWER(Calculations!$B$5/2,2))))/2</f>
        <v>19.708326051094303</v>
      </c>
      <c r="E668">
        <f t="shared" si="40"/>
        <v>0.9042920183426015</v>
      </c>
      <c r="F668">
        <f t="shared" si="41"/>
        <v>29.635293921603505</v>
      </c>
      <c r="G668">
        <f t="shared" si="42"/>
        <v>1.3597785872359796</v>
      </c>
    </row>
    <row r="669" spans="3:7" ht="12.75">
      <c r="C669">
        <f t="shared" si="43"/>
        <v>30.60446507079332</v>
      </c>
      <c r="D669">
        <f>(-2*$B$5+SQRT(POWER(2*$B$5,2)-4*(POWER($B$5,2)+POWER(C669,2)-POWER(Calculations!$B$5/2,2))))/2</f>
        <v>19.67285346332139</v>
      </c>
      <c r="E669">
        <f t="shared" si="40"/>
        <v>0.9026644027901776</v>
      </c>
      <c r="F669">
        <f t="shared" si="41"/>
        <v>29.594695146111633</v>
      </c>
      <c r="G669">
        <f t="shared" si="42"/>
        <v>1.3579157629384415</v>
      </c>
    </row>
    <row r="670" spans="3:7" ht="12.75">
      <c r="C670">
        <f t="shared" si="43"/>
        <v>30.650348826521647</v>
      </c>
      <c r="D670">
        <f>(-2*$B$5+SQRT(POWER(2*$B$5,2)-4*(POWER($B$5,2)+POWER(C670,2)-POWER(Calculations!$B$5/2,2))))/2</f>
        <v>19.637295728966706</v>
      </c>
      <c r="E670">
        <f t="shared" si="40"/>
        <v>0.9010328803927946</v>
      </c>
      <c r="F670">
        <f t="shared" si="41"/>
        <v>29.553987576087586</v>
      </c>
      <c r="G670">
        <f t="shared" si="42"/>
        <v>1.3560479467391644</v>
      </c>
    </row>
    <row r="671" spans="3:7" ht="12.75">
      <c r="C671">
        <f t="shared" si="43"/>
        <v>30.696232582249973</v>
      </c>
      <c r="D671">
        <f>(-2*$B$5+SQRT(POWER(2*$B$5,2)-4*(POWER($B$5,2)+POWER(C671,2)-POWER(Calculations!$B$5/2,2))))/2</f>
        <v>19.601652617899376</v>
      </c>
      <c r="E671">
        <f t="shared" si="40"/>
        <v>0.8993974405911837</v>
      </c>
      <c r="F671">
        <f t="shared" si="41"/>
        <v>29.513170825982257</v>
      </c>
      <c r="G671">
        <f t="shared" si="42"/>
        <v>1.3541751209477073</v>
      </c>
    </row>
    <row r="672" spans="3:7" ht="12.75">
      <c r="C672">
        <f t="shared" si="43"/>
        <v>30.7421163379783</v>
      </c>
      <c r="D672">
        <f>(-2*$B$5+SQRT(POWER(2*$B$5,2)-4*(POWER($B$5,2)+POWER(C672,2)-POWER(Calculations!$B$5/2,2))))/2</f>
        <v>19.565923898602904</v>
      </c>
      <c r="E672">
        <f t="shared" si="40"/>
        <v>0.8977580727624984</v>
      </c>
      <c r="F672">
        <f t="shared" si="41"/>
        <v>29.472244507381177</v>
      </c>
      <c r="G672">
        <f t="shared" si="42"/>
        <v>1.3522972677421559</v>
      </c>
    </row>
    <row r="673" spans="3:7" ht="12.75">
      <c r="C673">
        <f t="shared" si="43"/>
        <v>30.788000093706625</v>
      </c>
      <c r="D673">
        <f>(-2*$B$5+SQRT(POWER(2*$B$5,2)-4*(POWER($B$5,2)+POWER(C673,2)-POWER(Calculations!$B$5/2,2))))/2</f>
        <v>19.530109338163868</v>
      </c>
      <c r="E673">
        <f t="shared" si="40"/>
        <v>0.8961147662197964</v>
      </c>
      <c r="F673">
        <f t="shared" si="41"/>
        <v>29.431208228975173</v>
      </c>
      <c r="G673">
        <f t="shared" si="42"/>
        <v>1.3504143691677752</v>
      </c>
    </row>
    <row r="674" spans="3:7" ht="12.75">
      <c r="C674">
        <f t="shared" si="43"/>
        <v>30.83388384943495</v>
      </c>
      <c r="D674">
        <f>(-2*$B$5+SQRT(POWER(2*$B$5,2)-4*(POWER($B$5,2)+POWER(C674,2)-POWER(Calculations!$B$5/2,2))))/2</f>
        <v>19.494208702260543</v>
      </c>
      <c r="E674">
        <f t="shared" si="40"/>
        <v>0.8944675102115167</v>
      </c>
      <c r="F674">
        <f t="shared" si="41"/>
        <v>29.39006159653063</v>
      </c>
      <c r="G674">
        <f t="shared" si="42"/>
        <v>1.3485264071356464</v>
      </c>
    </row>
    <row r="675" spans="3:7" ht="12.75">
      <c r="C675">
        <f t="shared" si="43"/>
        <v>30.879767605163277</v>
      </c>
      <c r="D675">
        <f>(-2*$B$5+SQRT(POWER(2*$B$5,2)-4*(POWER($B$5,2)+POWER(C675,2)-POWER(Calculations!$B$5/2,2))))/2</f>
        <v>19.458221755151307</v>
      </c>
      <c r="E675">
        <f t="shared" si="40"/>
        <v>0.8928162939209483</v>
      </c>
      <c r="F675">
        <f t="shared" si="41"/>
        <v>29.34880421285927</v>
      </c>
      <c r="G675">
        <f t="shared" si="42"/>
        <v>1.3466333634212801</v>
      </c>
    </row>
    <row r="676" spans="3:7" ht="12.75">
      <c r="C676">
        <f t="shared" si="43"/>
        <v>30.925651360891603</v>
      </c>
      <c r="D676">
        <f>(-2*$B$5+SQRT(POWER(2*$B$5,2)-4*(POWER($B$5,2)+POWER(C676,2)-POWER(Calculations!$B$5/2,2))))/2</f>
        <v>19.42214825966304</v>
      </c>
      <c r="E676">
        <f t="shared" si="40"/>
        <v>0.8911611064656978</v>
      </c>
      <c r="F676">
        <f t="shared" si="41"/>
        <v>29.307435677787666</v>
      </c>
      <c r="G676">
        <f t="shared" si="42"/>
        <v>1.3447352196632159</v>
      </c>
    </row>
    <row r="677" spans="3:7" ht="12.75">
      <c r="C677">
        <f t="shared" si="43"/>
        <v>30.97153511661993</v>
      </c>
      <c r="D677">
        <f>(-2*$B$5+SQRT(POWER(2*$B$5,2)-4*(POWER($B$5,2)+POWER(C677,2)-POWER(Calculations!$B$5/2,2))))/2</f>
        <v>19.385987977179298</v>
      </c>
      <c r="E677">
        <f t="shared" si="40"/>
        <v>0.8895019368971465</v>
      </c>
      <c r="F677">
        <f t="shared" si="41"/>
        <v>29.26595558812619</v>
      </c>
      <c r="G677">
        <f t="shared" si="42"/>
        <v>1.3428319573615997</v>
      </c>
    </row>
    <row r="678" spans="3:7" ht="12.75">
      <c r="C678">
        <f t="shared" si="43"/>
        <v>31.017418872348255</v>
      </c>
      <c r="D678">
        <f>(-2*$B$5+SQRT(POWER(2*$B$5,2)-4*(POWER($B$5,2)+POWER(C678,2)-POWER(Calculations!$B$5/2,2))))/2</f>
        <v>19.34974066762843</v>
      </c>
      <c r="E678">
        <f t="shared" si="40"/>
        <v>0.8878387741999056</v>
      </c>
      <c r="F678">
        <f t="shared" si="41"/>
        <v>29.22436353763768</v>
      </c>
      <c r="G678">
        <f t="shared" si="42"/>
        <v>1.3409235578767447</v>
      </c>
    </row>
    <row r="679" spans="3:7" ht="12.75">
      <c r="C679">
        <f t="shared" si="43"/>
        <v>31.06330262807658</v>
      </c>
      <c r="D679">
        <f>(-2*$B$5+SQRT(POWER(2*$B$5,2)-4*(POWER($B$5,2)+POWER(C679,2)-POWER(Calculations!$B$5/2,2))))/2</f>
        <v>19.313406089471528</v>
      </c>
      <c r="E679">
        <f t="shared" si="40"/>
        <v>0.8861716072912625</v>
      </c>
      <c r="F679">
        <f t="shared" si="41"/>
        <v>29.18265911700557</v>
      </c>
      <c r="G679">
        <f t="shared" si="42"/>
        <v>1.3390100024276697</v>
      </c>
    </row>
    <row r="680" spans="3:7" ht="12.75">
      <c r="C680">
        <f t="shared" si="43"/>
        <v>31.109186383804907</v>
      </c>
      <c r="D680">
        <f>(-2*$B$5+SQRT(POWER(2*$B$5,2)-4*(POWER($B$5,2)+POWER(C680,2)-POWER(Calculations!$B$5/2,2))))/2</f>
        <v>19.27698399969023</v>
      </c>
      <c r="E680">
        <f t="shared" si="40"/>
        <v>0.8845004250206223</v>
      </c>
      <c r="F680">
        <f t="shared" si="41"/>
        <v>29.14084191380168</v>
      </c>
      <c r="G680">
        <f t="shared" si="42"/>
        <v>1.3370912720906207</v>
      </c>
    </row>
    <row r="681" spans="3:7" ht="12.75">
      <c r="C681">
        <f t="shared" si="43"/>
        <v>31.155070139533233</v>
      </c>
      <c r="D681">
        <f>(-2*$B$5+SQRT(POWER(2*$B$5,2)-4*(POWER($B$5,2)+POWER(C681,2)-POWER(Calculations!$B$5/2,2))))/2</f>
        <v>19.24047415377447</v>
      </c>
      <c r="E681">
        <f t="shared" si="40"/>
        <v>0.8828252161689448</v>
      </c>
      <c r="F681">
        <f t="shared" si="41"/>
        <v>29.098911512453476</v>
      </c>
      <c r="G681">
        <f t="shared" si="42"/>
        <v>1.335167347797569</v>
      </c>
    </row>
    <row r="682" spans="3:7" ht="12.75">
      <c r="C682">
        <f t="shared" si="43"/>
        <v>31.20095389526156</v>
      </c>
      <c r="D682">
        <f>(-2*$B$5+SQRT(POWER(2*$B$5,2)-4*(POWER($B$5,2)+POWER(C682,2)-POWER(Calculations!$B$5/2,2))))/2</f>
        <v>19.20387630570999</v>
      </c>
      <c r="E682">
        <f t="shared" si="40"/>
        <v>0.8811459694481718</v>
      </c>
      <c r="F682">
        <f t="shared" si="41"/>
        <v>29.056867494210955</v>
      </c>
      <c r="G682">
        <f t="shared" si="42"/>
        <v>1.333238210334692</v>
      </c>
    </row>
    <row r="683" spans="3:7" ht="12.75">
      <c r="C683">
        <f t="shared" si="43"/>
        <v>31.246837650989885</v>
      </c>
      <c r="D683">
        <f>(-2*$B$5+SQRT(POWER(2*$B$5,2)-4*(POWER($B$5,2)+POWER(C683,2)-POWER(Calculations!$B$5/2,2))))/2</f>
        <v>19.167190207965795</v>
      </c>
      <c r="E683">
        <f t="shared" si="40"/>
        <v>0.8794626735006518</v>
      </c>
      <c r="F683">
        <f t="shared" si="41"/>
        <v>29.014709437113055</v>
      </c>
      <c r="G683">
        <f t="shared" si="42"/>
        <v>1.331303840340831</v>
      </c>
    </row>
    <row r="684" spans="3:7" ht="12.75">
      <c r="C684">
        <f t="shared" si="43"/>
        <v>31.29272140671821</v>
      </c>
      <c r="D684">
        <f>(-2*$B$5+SQRT(POWER(2*$B$5,2)-4*(POWER($B$5,2)+POWER(C684,2)-POWER(Calculations!$B$5/2,2))))/2</f>
        <v>19.130415611481432</v>
      </c>
      <c r="E684">
        <f t="shared" si="40"/>
        <v>0.8777753168985555</v>
      </c>
      <c r="F684">
        <f t="shared" si="41"/>
        <v>28.972436915953566</v>
      </c>
      <c r="G684">
        <f t="shared" si="42"/>
        <v>1.3293642183059287</v>
      </c>
    </row>
    <row r="685" spans="3:7" ht="12.75">
      <c r="C685">
        <f t="shared" si="43"/>
        <v>31.338605162446537</v>
      </c>
      <c r="D685">
        <f>(-2*$B$5+SQRT(POWER(2*$B$5,2)-4*(POWER($B$5,2)+POWER(C685,2)-POWER(Calculations!$B$5/2,2))))/2</f>
        <v>19.09355226565414</v>
      </c>
      <c r="E685">
        <f t="shared" si="40"/>
        <v>0.8760838881432872</v>
      </c>
      <c r="F685">
        <f t="shared" si="41"/>
        <v>28.93004950224661</v>
      </c>
      <c r="G685">
        <f t="shared" si="42"/>
        <v>1.3274193245694432</v>
      </c>
    </row>
    <row r="686" spans="3:7" ht="12.75">
      <c r="C686">
        <f t="shared" si="43"/>
        <v>31.384488918174863</v>
      </c>
      <c r="D686">
        <f>(-2*$B$5+SQRT(POWER(2*$B$5,2)-4*(POWER($B$5,2)+POWER(C686,2)-POWER(Calculations!$B$5/2,2))))/2</f>
        <v>19.056599918325873</v>
      </c>
      <c r="E686">
        <f t="shared" si="40"/>
        <v>0.8743883756648887</v>
      </c>
      <c r="F686">
        <f t="shared" si="41"/>
        <v>28.88754676419164</v>
      </c>
      <c r="G686">
        <f t="shared" si="42"/>
        <v>1.3254691393187439</v>
      </c>
    </row>
    <row r="687" spans="3:7" ht="12.75">
      <c r="C687">
        <f t="shared" si="43"/>
        <v>31.43037267390319</v>
      </c>
      <c r="D687">
        <f>(-2*$B$5+SQRT(POWER(2*$B$5,2)-4*(POWER($B$5,2)+POWER(C687,2)-POWER(Calculations!$B$5/2,2))))/2</f>
        <v>19.019558315770134</v>
      </c>
      <c r="E687">
        <f t="shared" si="40"/>
        <v>0.8726887678214356</v>
      </c>
      <c r="F687">
        <f t="shared" si="41"/>
        <v>28.844928266637936</v>
      </c>
      <c r="G687">
        <f t="shared" si="42"/>
        <v>1.3235136425874816</v>
      </c>
    </row>
    <row r="688" spans="3:7" ht="12.75">
      <c r="C688">
        <f t="shared" si="43"/>
        <v>31.476256429631515</v>
      </c>
      <c r="D688">
        <f>(-2*$B$5+SQRT(POWER(2*$B$5,2)-4*(POWER($B$5,2)+POWER(C688,2)-POWER(Calculations!$B$5/2,2))))/2</f>
        <v>18.982427202678714</v>
      </c>
      <c r="E688">
        <f t="shared" si="40"/>
        <v>0.870985052898428</v>
      </c>
      <c r="F688">
        <f t="shared" si="41"/>
        <v>28.802193571048605</v>
      </c>
      <c r="G688">
        <f t="shared" si="42"/>
        <v>1.3215528142539363</v>
      </c>
    </row>
    <row r="689" spans="3:7" ht="12.75">
      <c r="C689">
        <f t="shared" si="43"/>
        <v>31.52214018535984</v>
      </c>
      <c r="D689">
        <f>(-2*$B$5+SQRT(POWER(2*$B$5,2)-4*(POWER($B$5,2)+POWER(C689,2)-POWER(Calculations!$B$5/2,2))))/2</f>
        <v>18.94520632214828</v>
      </c>
      <c r="E689">
        <f t="shared" si="40"/>
        <v>0.8692772191081763</v>
      </c>
      <c r="F689">
        <f t="shared" si="41"/>
        <v>28.75934223546409</v>
      </c>
      <c r="G689">
        <f t="shared" si="42"/>
        <v>1.319586634039344</v>
      </c>
    </row>
    <row r="690" spans="3:7" ht="12.75">
      <c r="C690">
        <f t="shared" si="43"/>
        <v>31.568023941088168</v>
      </c>
      <c r="D690">
        <f>(-2*$B$5+SQRT(POWER(2*$B$5,2)-4*(POWER($B$5,2)+POWER(C690,2)-POWER(Calculations!$B$5/2,2))))/2</f>
        <v>18.907895415666772</v>
      </c>
      <c r="E690">
        <f t="shared" si="40"/>
        <v>0.8675652545891764</v>
      </c>
      <c r="F690">
        <f t="shared" si="41"/>
        <v>28.71637381446517</v>
      </c>
      <c r="G690">
        <f t="shared" si="42"/>
        <v>1.3176150815061978</v>
      </c>
    </row>
    <row r="691" spans="3:7" ht="12.75">
      <c r="C691">
        <f t="shared" si="43"/>
        <v>31.613907696816494</v>
      </c>
      <c r="D691">
        <f>(-2*$B$5+SQRT(POWER(2*$B$5,2)-4*(POWER($B$5,2)+POWER(C691,2)-POWER(Calculations!$B$5/2,2))))/2</f>
        <v>18.87049422309967</v>
      </c>
      <c r="E691">
        <f t="shared" si="40"/>
        <v>0.8658491474054795</v>
      </c>
      <c r="F691">
        <f t="shared" si="41"/>
        <v>28.67328785913542</v>
      </c>
      <c r="G691">
        <f t="shared" si="42"/>
        <v>1.315638136056526</v>
      </c>
    </row>
    <row r="692" spans="3:7" ht="12.75">
      <c r="C692">
        <f t="shared" si="43"/>
        <v>31.65979145254482</v>
      </c>
      <c r="D692">
        <f>(-2*$B$5+SQRT(POWER(2*$B$5,2)-4*(POWER($B$5,2)+POWER(C692,2)-POWER(Calculations!$B$5/2,2))))/2</f>
        <v>18.833002482676143</v>
      </c>
      <c r="E692">
        <f t="shared" si="40"/>
        <v>0.8641288855460566</v>
      </c>
      <c r="F692">
        <f t="shared" si="41"/>
        <v>28.630083917023143</v>
      </c>
      <c r="G692">
        <f t="shared" si="42"/>
        <v>1.3136557769301456</v>
      </c>
    </row>
    <row r="693" spans="3:7" ht="12.75">
      <c r="C693">
        <f t="shared" si="43"/>
        <v>31.705675208273146</v>
      </c>
      <c r="D693">
        <f>(-2*$B$5+SQRT(POWER(2*$B$5,2)-4*(POWER($B$5,2)+POWER(C693,2)-POWER(Calculations!$B$5/2,2))))/2</f>
        <v>18.795419930974994</v>
      </c>
      <c r="E693">
        <f t="shared" si="40"/>
        <v>0.8624044569241539</v>
      </c>
      <c r="F693">
        <f t="shared" si="41"/>
        <v>28.586761532102784</v>
      </c>
      <c r="G693">
        <f t="shared" si="42"/>
        <v>1.3116679832028912</v>
      </c>
    </row>
    <row r="694" spans="3:7" ht="12.75">
      <c r="C694">
        <f t="shared" si="43"/>
        <v>31.75155896400147</v>
      </c>
      <c r="D694">
        <f>(-2*$B$5+SQRT(POWER(2*$B$5,2)-4*(POWER($B$5,2)+POWER(C694,2)-POWER(Calculations!$B$5/2,2))))/2</f>
        <v>18.757746302910462</v>
      </c>
      <c r="E694">
        <f t="shared" si="40"/>
        <v>0.8606758493766412</v>
      </c>
      <c r="F694">
        <f t="shared" si="41"/>
        <v>28.54332024473578</v>
      </c>
      <c r="G694">
        <f t="shared" si="42"/>
        <v>1.3096747337848198</v>
      </c>
    </row>
    <row r="695" spans="3:7" ht="12.75">
      <c r="C695">
        <f t="shared" si="43"/>
        <v>31.797442719729798</v>
      </c>
      <c r="D695">
        <f>(-2*$B$5+SQRT(POWER(2*$B$5,2)-4*(POWER($B$5,2)+POWER(C695,2)-POWER(Calculations!$B$5/2,2))))/2</f>
        <v>18.719981331717875</v>
      </c>
      <c r="E695">
        <f t="shared" si="40"/>
        <v>0.8589430506633533</v>
      </c>
      <c r="F695">
        <f t="shared" si="41"/>
        <v>28.499759591630855</v>
      </c>
      <c r="G695">
        <f t="shared" si="42"/>
        <v>1.307676007418387</v>
      </c>
    </row>
    <row r="696" spans="3:7" ht="12.75">
      <c r="C696">
        <f t="shared" si="43"/>
        <v>31.843326475458124</v>
      </c>
      <c r="D696">
        <f>(-2*$B$5+SQRT(POWER(2*$B$5,2)-4*(POWER($B$5,2)+POWER(C696,2)-POWER(Calculations!$B$5/2,2))))/2</f>
        <v>18.68212474893913</v>
      </c>
      <c r="E696">
        <f t="shared" si="40"/>
        <v>0.8572060484664242</v>
      </c>
      <c r="F696">
        <f t="shared" si="41"/>
        <v>28.456079105803717</v>
      </c>
      <c r="G696">
        <f t="shared" si="42"/>
        <v>1.3056717826766</v>
      </c>
    </row>
    <row r="697" spans="3:7" ht="12.75">
      <c r="C697">
        <f t="shared" si="43"/>
        <v>31.88921023118645</v>
      </c>
      <c r="D697">
        <f>(-2*$B$5+SQRT(POWER(2*$B$5,2)-4*(POWER($B$5,2)+POWER(C697,2)-POWER(Calculations!$B$5/2,2))))/2</f>
        <v>18.644176284408026</v>
      </c>
      <c r="E697">
        <f t="shared" si="40"/>
        <v>0.855464830389614</v>
      </c>
      <c r="F697">
        <f t="shared" si="41"/>
        <v>28.412278316536245</v>
      </c>
      <c r="G697">
        <f t="shared" si="42"/>
        <v>1.3036620379611434</v>
      </c>
    </row>
    <row r="698" spans="3:7" ht="12.75">
      <c r="C698">
        <f t="shared" si="43"/>
        <v>31.935093986914776</v>
      </c>
      <c r="D698">
        <f>(-2*$B$5+SQRT(POWER(2*$B$5,2)-4*(POWER($B$5,2)+POWER(C698,2)-POWER(Calculations!$B$5/2,2))))/2</f>
        <v>18.606135666235396</v>
      </c>
      <c r="E698">
        <f t="shared" si="40"/>
        <v>0.8537193839576266</v>
      </c>
      <c r="F698">
        <f t="shared" si="41"/>
        <v>28.36835674933502</v>
      </c>
      <c r="G698">
        <f t="shared" si="42"/>
        <v>1.3016467515004773</v>
      </c>
    </row>
    <row r="699" spans="3:7" ht="12.75">
      <c r="C699">
        <f t="shared" si="43"/>
        <v>31.980977742643102</v>
      </c>
      <c r="D699">
        <f>(-2*$B$5+SQRT(POWER(2*$B$5,2)-4*(POWER($B$5,2)+POWER(C699,2)-POWER(Calculations!$B$5/2,2))))/2</f>
        <v>18.568002620794097</v>
      </c>
      <c r="E699">
        <f t="shared" si="40"/>
        <v>0.8519696966154209</v>
      </c>
      <c r="F699">
        <f t="shared" si="41"/>
        <v>28.324313925889307</v>
      </c>
      <c r="G699">
        <f t="shared" si="42"/>
        <v>1.2996259013479083</v>
      </c>
    </row>
    <row r="700" spans="3:7" ht="12.75">
      <c r="C700">
        <f t="shared" si="43"/>
        <v>32.026861498371424</v>
      </c>
      <c r="D700">
        <f>(-2*$B$5+SQRT(POWER(2*$B$5,2)-4*(POWER($B$5,2)+POWER(C700,2)-POWER(Calculations!$B$5/2,2))))/2</f>
        <v>18.529776872703856</v>
      </c>
      <c r="E700">
        <f t="shared" si="40"/>
        <v>0.8502157557275157</v>
      </c>
      <c r="F700">
        <f t="shared" si="41"/>
        <v>28.280149364028375</v>
      </c>
      <c r="G700">
        <f t="shared" si="42"/>
        <v>1.2975994653796328</v>
      </c>
    </row>
    <row r="701" spans="3:7" ht="12.75">
      <c r="C701">
        <f t="shared" si="43"/>
        <v>32.07274525409975</v>
      </c>
      <c r="D701">
        <f>(-2*$B$5+SQRT(POWER(2*$B$5,2)-4*(POWER($B$5,2)+POWER(C701,2)-POWER(Calculations!$B$5/2,2))))/2</f>
        <v>18.491458144815837</v>
      </c>
      <c r="E701">
        <f t="shared" si="40"/>
        <v>0.8484575485772817</v>
      </c>
      <c r="F701">
        <f t="shared" si="41"/>
        <v>28.235862577678247</v>
      </c>
      <c r="G701">
        <f t="shared" si="42"/>
        <v>1.295567421292751</v>
      </c>
    </row>
    <row r="702" spans="3:7" ht="12.75">
      <c r="C702">
        <f t="shared" si="43"/>
        <v>32.11862900982808</v>
      </c>
      <c r="D702">
        <f>(-2*$B$5+SQRT(POWER(2*$B$5,2)-4*(POWER($B$5,2)+POWER(C702,2)-POWER(Calculations!$B$5/2,2))))/2</f>
        <v>18.453046158197203</v>
      </c>
      <c r="E702">
        <f t="shared" si="40"/>
        <v>0.8466950623662326</v>
      </c>
      <c r="F702">
        <f t="shared" si="41"/>
        <v>28.191453076817794</v>
      </c>
      <c r="G702">
        <f t="shared" si="42"/>
        <v>1.2935297466032531</v>
      </c>
    </row>
    <row r="703" spans="3:7" ht="12.75">
      <c r="C703">
        <f t="shared" si="43"/>
        <v>32.1645127655564</v>
      </c>
      <c r="D703">
        <f>(-2*$B$5+SQRT(POWER(2*$B$5,2)-4*(POWER($B$5,2)+POWER(C703,2)-POWER(Calculations!$B$5/2,2))))/2</f>
        <v>18.41454063211532</v>
      </c>
      <c r="E703">
        <f t="shared" si="40"/>
        <v>0.8449282842133008</v>
      </c>
      <c r="F703">
        <f t="shared" si="41"/>
        <v>28.14692036743419</v>
      </c>
      <c r="G703">
        <f t="shared" si="42"/>
        <v>1.2914864186439754</v>
      </c>
    </row>
    <row r="704" spans="3:7" ht="12.75">
      <c r="C704">
        <f t="shared" si="43"/>
        <v>32.21039652128473</v>
      </c>
      <c r="D704">
        <f>(-2*$B$5+SQRT(POWER(2*$B$5,2)-4*(POWER($B$5,2)+POWER(C704,2)-POWER(Calculations!$B$5/2,2))))/2</f>
        <v>18.3759412840219</v>
      </c>
      <c r="E704">
        <f t="shared" si="40"/>
        <v>0.8431572011541096</v>
      </c>
      <c r="F704">
        <f t="shared" si="41"/>
        <v>28.102263951477717</v>
      </c>
      <c r="G704">
        <f t="shared" si="42"/>
        <v>1.289437414562526</v>
      </c>
    </row>
    <row r="705" spans="3:7" ht="12.75">
      <c r="C705">
        <f t="shared" si="43"/>
        <v>32.256280277013055</v>
      </c>
      <c r="D705">
        <f>(-2*$B$5+SQRT(POWER(2*$B$5,2)-4*(POWER($B$5,2)+POWER(C705,2)-POWER(Calculations!$B$5/2,2))))/2</f>
        <v>18.3372478295369</v>
      </c>
      <c r="E705">
        <f t="shared" si="40"/>
        <v>0.8413818001402349</v>
      </c>
      <c r="F705">
        <f t="shared" si="41"/>
        <v>28.0574833268159</v>
      </c>
      <c r="G705">
        <f t="shared" si="42"/>
        <v>1.2873827113191814</v>
      </c>
    </row>
    <row r="706" spans="3:7" ht="12.75">
      <c r="C706">
        <f t="shared" si="43"/>
        <v>32.30216403274138</v>
      </c>
      <c r="D706">
        <f>(-2*$B$5+SQRT(POWER(2*$B$5,2)-4*(POWER($B$5,2)+POWER(C706,2)-POWER(Calculations!$B$5/2,2))))/2</f>
        <v>18.2984599824323</v>
      </c>
      <c r="E706">
        <f t="shared" si="40"/>
        <v>0.8396020680384598</v>
      </c>
      <c r="F706">
        <f t="shared" si="41"/>
        <v>28.012577987186944</v>
      </c>
      <c r="G706">
        <f t="shared" si="42"/>
        <v>1.285322285684749</v>
      </c>
    </row>
    <row r="707" spans="3:7" ht="12.75">
      <c r="C707">
        <f t="shared" si="43"/>
        <v>32.34804778846971</v>
      </c>
      <c r="D707">
        <f>(-2*$B$5+SQRT(POWER(2*$B$5,2)-4*(POWER($B$5,2)+POWER(C707,2)-POWER(Calculations!$B$5/2,2))))/2</f>
        <v>18.259577454615602</v>
      </c>
      <c r="E707">
        <f aca="true" t="shared" si="44" ref="E707:E770">$C$3*D707</f>
        <v>0.8378179916300187</v>
      </c>
      <c r="F707">
        <f aca="true" t="shared" si="45" ref="F707:F770">(-2*$B$7+SQRT(POWER(2*$B$7,2)-4*(POWER($B$7,2)+POWER(C707,2)-POWER($B$3/2,2))))/2</f>
        <v>27.967547422152542</v>
      </c>
      <c r="G707">
        <f aca="true" t="shared" si="46" ref="G707:G770">$C$3*F707</f>
        <v>1.283256114238402</v>
      </c>
    </row>
    <row r="708" spans="3:7" ht="12.75">
      <c r="C708">
        <f aca="true" t="shared" si="47" ref="C708:C771">$B$6/1000+C707</f>
        <v>32.39393154419803</v>
      </c>
      <c r="D708">
        <f>(-2*$B$5+SQRT(POWER(2*$B$5,2)-4*(POWER($B$5,2)+POWER(C708,2)-POWER(Calculations!$B$5/2,2))))/2</f>
        <v>18.22059995611321</v>
      </c>
      <c r="E708">
        <f t="shared" si="44"/>
        <v>0.8360295576098338</v>
      </c>
      <c r="F708">
        <f t="shared" si="45"/>
        <v>27.922391117049905</v>
      </c>
      <c r="G708">
        <f t="shared" si="46"/>
        <v>1.281184173365479</v>
      </c>
    </row>
    <row r="709" spans="3:7" ht="12.75">
      <c r="C709">
        <f t="shared" si="47"/>
        <v>32.43981529992636</v>
      </c>
      <c r="D709">
        <f>(-2*$B$5+SQRT(POWER(2*$B$5,2)-4*(POWER($B$5,2)+POWER(C709,2)-POWER(Calculations!$B$5/2,2))))/2</f>
        <v>18.18152719505359</v>
      </c>
      <c r="E709">
        <f t="shared" si="44"/>
        <v>0.8342367525857429</v>
      </c>
      <c r="F709">
        <f t="shared" si="45"/>
        <v>27.87710855294312</v>
      </c>
      <c r="G709">
        <f t="shared" si="46"/>
        <v>1.279106439255251</v>
      </c>
    </row>
    <row r="710" spans="3:7" ht="12.75">
      <c r="C710">
        <f t="shared" si="47"/>
        <v>32.485699055654685</v>
      </c>
      <c r="D710">
        <f>(-2*$B$5+SQRT(POWER(2*$B$5,2)-4*(POWER($B$5,2)+POWER(C710,2)-POWER(Calculations!$B$5/2,2))))/2</f>
        <v>18.142358877650217</v>
      </c>
      <c r="E710">
        <f t="shared" si="44"/>
        <v>0.832439563077717</v>
      </c>
      <c r="F710">
        <f t="shared" si="45"/>
        <v>27.831699206573767</v>
      </c>
      <c r="G710">
        <f t="shared" si="46"/>
        <v>1.2770228878986565</v>
      </c>
    </row>
    <row r="711" spans="3:7" ht="12.75">
      <c r="C711">
        <f t="shared" si="47"/>
        <v>32.53158281138301</v>
      </c>
      <c r="D711">
        <f>(-2*$B$5+SQRT(POWER(2*$B$5,2)-4*(POWER($B$5,2)+POWER(C711,2)-POWER(Calculations!$B$5/2,2))))/2</f>
        <v>18.10309470818438</v>
      </c>
      <c r="E711">
        <f t="shared" si="44"/>
        <v>0.830637975517071</v>
      </c>
      <c r="F711">
        <f t="shared" si="45"/>
        <v>27.786162550310806</v>
      </c>
      <c r="G711">
        <f t="shared" si="46"/>
        <v>1.274933495086002</v>
      </c>
    </row>
    <row r="712" spans="3:7" ht="12.75">
      <c r="C712">
        <f t="shared" si="47"/>
        <v>32.57746656711134</v>
      </c>
      <c r="D712">
        <f>(-2*$B$5+SQRT(POWER(2*$B$5,2)-4*(POWER($B$5,2)+POWER(C712,2)-POWER(Calculations!$B$5/2,2))))/2</f>
        <v>18.06373438898769</v>
      </c>
      <c r="E712">
        <f t="shared" si="44"/>
        <v>0.8288319762456612</v>
      </c>
      <c r="F712">
        <f t="shared" si="45"/>
        <v>27.740498052099696</v>
      </c>
      <c r="G712">
        <f t="shared" si="46"/>
        <v>1.2728382364046271</v>
      </c>
    </row>
    <row r="713" spans="3:7" ht="12.75">
      <c r="C713">
        <f t="shared" si="47"/>
        <v>32.62335032283966</v>
      </c>
      <c r="D713">
        <f>(-2*$B$5+SQRT(POWER(2*$B$5,2)-4*(POWER($B$5,2)+POWER(C713,2)-POWER(Calculations!$B$5/2,2))))/2</f>
        <v>18.024277620424485</v>
      </c>
      <c r="E713">
        <f t="shared" si="44"/>
        <v>0.827021551515078</v>
      </c>
      <c r="F713">
        <f t="shared" si="45"/>
        <v>27.694705175410725</v>
      </c>
      <c r="G713">
        <f t="shared" si="46"/>
        <v>1.270737087236533</v>
      </c>
    </row>
    <row r="714" spans="3:7" ht="12.75">
      <c r="C714">
        <f t="shared" si="47"/>
        <v>32.66923407856799</v>
      </c>
      <c r="D714">
        <f>(-2*$B$5+SQRT(POWER(2*$B$5,2)-4*(POWER($B$5,2)+POWER(C714,2)-POWER(Calculations!$B$5/2,2))))/2</f>
        <v>17.98472410087394</v>
      </c>
      <c r="E714">
        <f t="shared" si="44"/>
        <v>0.8252066874858253</v>
      </c>
      <c r="F714">
        <f t="shared" si="45"/>
        <v>27.648783379186597</v>
      </c>
      <c r="G714">
        <f t="shared" si="46"/>
        <v>1.2686300227559792</v>
      </c>
    </row>
    <row r="715" spans="3:7" ht="12.75">
      <c r="C715">
        <f t="shared" si="47"/>
        <v>32.715117834296315</v>
      </c>
      <c r="D715">
        <f>(-2*$B$5+SQRT(POWER(2*$B$5,2)-4*(POWER($B$5,2)+POWER(C715,2)-POWER(Calculations!$B$5/2,2))))/2</f>
        <v>17.94507352671203</v>
      </c>
      <c r="E715">
        <f t="shared" si="44"/>
        <v>0.8233873702264923</v>
      </c>
      <c r="F715">
        <f t="shared" si="45"/>
        <v>27.602732117789216</v>
      </c>
      <c r="G715">
        <f t="shared" si="46"/>
        <v>1.2665170179270404</v>
      </c>
    </row>
    <row r="716" spans="3:7" ht="12.75">
      <c r="C716">
        <f t="shared" si="47"/>
        <v>32.76100159002464</v>
      </c>
      <c r="D716">
        <f>(-2*$B$5+SQRT(POWER(2*$B$5,2)-4*(POWER($B$5,2)+POWER(C716,2)-POWER(Calculations!$B$5/2,2))))/2</f>
        <v>17.905325592293245</v>
      </c>
      <c r="E716">
        <f t="shared" si="44"/>
        <v>0.8215635857129153</v>
      </c>
      <c r="F716">
        <f t="shared" si="45"/>
        <v>27.556550840945576</v>
      </c>
      <c r="G716">
        <f t="shared" si="46"/>
        <v>1.2643980475011247</v>
      </c>
    </row>
    <row r="717" spans="3:7" ht="12.75">
      <c r="C717">
        <f t="shared" si="47"/>
        <v>32.80688534575297</v>
      </c>
      <c r="D717">
        <f>(-2*$B$5+SQRT(POWER(2*$B$5,2)-4*(POWER($B$5,2)+POWER(C717,2)-POWER(Calculations!$B$5/2,2))))/2</f>
        <v>17.86547998993209</v>
      </c>
      <c r="E717">
        <f t="shared" si="44"/>
        <v>0.8197353198273281</v>
      </c>
      <c r="F717">
        <f t="shared" si="45"/>
        <v>27.510238993692973</v>
      </c>
      <c r="G717">
        <f t="shared" si="46"/>
        <v>1.2622730860144589</v>
      </c>
    </row>
    <row r="718" spans="3:7" ht="12.75">
      <c r="C718">
        <f t="shared" si="47"/>
        <v>32.85276910148129</v>
      </c>
      <c r="D718">
        <f>(-2*$B$5+SQRT(POWER(2*$B$5,2)-4*(POWER($B$5,2)+POWER(C718,2)-POWER(Calculations!$B$5/2,2))))/2</f>
        <v>17.82553640988437</v>
      </c>
      <c r="E718">
        <f t="shared" si="44"/>
        <v>0.8179025583575037</v>
      </c>
      <c r="F718">
        <f t="shared" si="45"/>
        <v>27.463796016323215</v>
      </c>
      <c r="G718">
        <f t="shared" si="46"/>
        <v>1.2601421077855286</v>
      </c>
    </row>
    <row r="719" spans="3:7" ht="12.75">
      <c r="C719">
        <f t="shared" si="47"/>
        <v>32.89865285720962</v>
      </c>
      <c r="D719">
        <f>(-2*$B$5+SQRT(POWER(2*$B$5,2)-4*(POWER($B$5,2)+POWER(C719,2)-POWER(Calculations!$B$5/2,2))))/2</f>
        <v>17.785494540328244</v>
      </c>
      <c r="E719">
        <f t="shared" si="44"/>
        <v>0.816065286995885</v>
      </c>
      <c r="F719">
        <f t="shared" si="45"/>
        <v>27.41722134432605</v>
      </c>
      <c r="G719">
        <f t="shared" si="46"/>
        <v>1.258005086912484</v>
      </c>
    </row>
    <row r="720" spans="3:7" ht="12.75">
      <c r="C720">
        <f t="shared" si="47"/>
        <v>32.944536612937945</v>
      </c>
      <c r="D720">
        <f>(-2*$B$5+SQRT(POWER(2*$B$5,2)-4*(POWER($B$5,2)+POWER(C720,2)-POWER(Calculations!$B$5/2,2))))/2</f>
        <v>17.745354067345076</v>
      </c>
      <c r="E720">
        <f t="shared" si="44"/>
        <v>0.8142234913387058</v>
      </c>
      <c r="F720">
        <f t="shared" si="45"/>
        <v>27.37051440833175</v>
      </c>
      <c r="G720">
        <f t="shared" si="46"/>
        <v>1.255861997270503</v>
      </c>
    </row>
    <row r="721" spans="3:7" ht="12.75">
      <c r="C721">
        <f t="shared" si="47"/>
        <v>32.99042036866627</v>
      </c>
      <c r="D721">
        <f>(-2*$B$5+SQRT(POWER(2*$B$5,2)-4*(POWER($B$5,2)+POWER(C721,2)-POWER(Calculations!$B$5/2,2))))/2</f>
        <v>17.705114674900017</v>
      </c>
      <c r="E721">
        <f t="shared" si="44"/>
        <v>0.8123771568851005</v>
      </c>
      <c r="F721">
        <f t="shared" si="45"/>
        <v>27.323674634052722</v>
      </c>
      <c r="G721">
        <f t="shared" si="46"/>
        <v>1.2537128125091141</v>
      </c>
    </row>
    <row r="722" spans="3:7" ht="12.75">
      <c r="C722">
        <f t="shared" si="47"/>
        <v>33.0363041243946</v>
      </c>
      <c r="D722">
        <f>(-2*$B$5+SQRT(POWER(2*$B$5,2)-4*(POWER($B$5,2)+POWER(C722,2)-POWER(Calculations!$B$5/2,2))))/2</f>
        <v>17.664776044822368</v>
      </c>
      <c r="E722">
        <f t="shared" si="44"/>
        <v>0.8105262690362024</v>
      </c>
      <c r="F722">
        <f t="shared" si="45"/>
        <v>27.276701442224237</v>
      </c>
      <c r="G722">
        <f t="shared" si="46"/>
        <v>1.2515575060494761</v>
      </c>
    </row>
    <row r="723" spans="3:7" ht="12.75">
      <c r="C723">
        <f t="shared" si="47"/>
        <v>33.08218788012292</v>
      </c>
      <c r="D723">
        <f>(-2*$B$5+SQRT(POWER(2*$B$5,2)-4*(POWER($B$5,2)+POWER(C723,2)-POWER(Calculations!$B$5/2,2))))/2</f>
        <v>17.624337856785743</v>
      </c>
      <c r="E723">
        <f t="shared" si="44"/>
        <v>0.8086708130942338</v>
      </c>
      <c r="F723">
        <f t="shared" si="45"/>
        <v>27.22959424854426</v>
      </c>
      <c r="G723">
        <f t="shared" si="46"/>
        <v>1.249396051081617</v>
      </c>
    </row>
    <row r="724" spans="3:7" ht="12.75">
      <c r="C724">
        <f t="shared" si="47"/>
        <v>33.12807163585125</v>
      </c>
      <c r="D724">
        <f>(-2*$B$5+SQRT(POWER(2*$B$5,2)-4*(POWER($B$5,2)+POWER(C724,2)-POWER(Calculations!$B$5/2,2))))/2</f>
        <v>17.583799788287905</v>
      </c>
      <c r="E724">
        <f t="shared" si="44"/>
        <v>0.8068107742615809</v>
      </c>
      <c r="F724">
        <f t="shared" si="45"/>
        <v>27.182352463612304</v>
      </c>
      <c r="G724">
        <f t="shared" si="46"/>
        <v>1.247228420561629</v>
      </c>
    </row>
    <row r="725" spans="3:7" ht="12.75">
      <c r="C725">
        <f t="shared" si="47"/>
        <v>33.173955391579575</v>
      </c>
      <c r="D725">
        <f>(-2*$B$5+SQRT(POWER(2*$B$5,2)-4*(POWER($B$5,2)+POWER(C725,2)-POWER(Calculations!$B$5/2,2))))/2</f>
        <v>17.54316151463047</v>
      </c>
      <c r="E725">
        <f t="shared" si="44"/>
        <v>0.8049461376398622</v>
      </c>
      <c r="F725">
        <f t="shared" si="45"/>
        <v>27.134975492867333</v>
      </c>
      <c r="G725">
        <f t="shared" si="46"/>
        <v>1.245054587208819</v>
      </c>
    </row>
    <row r="726" spans="3:7" ht="12.75">
      <c r="C726">
        <f t="shared" si="47"/>
        <v>33.2198391473079</v>
      </c>
      <c r="D726">
        <f>(-2*$B$5+SQRT(POWER(2*$B$5,2)-4*(POWER($B$5,2)+POWER(C726,2)-POWER(Calculations!$B$5/2,2))))/2</f>
        <v>17.50242270889825</v>
      </c>
      <c r="E726">
        <f t="shared" si="44"/>
        <v>0.8030768882289815</v>
      </c>
      <c r="F726">
        <f t="shared" si="45"/>
        <v>27.087462736524664</v>
      </c>
      <c r="G726">
        <f t="shared" si="46"/>
        <v>1.2428745235028125</v>
      </c>
    </row>
    <row r="727" spans="3:7" ht="12.75">
      <c r="C727">
        <f t="shared" si="47"/>
        <v>33.26572290303623</v>
      </c>
      <c r="D727">
        <f>(-2*$B$5+SQRT(POWER(2*$B$5,2)-4*(POWER($B$5,2)+POWER(C727,2)-POWER(Calculations!$B$5/2,2))))/2</f>
        <v>17.461583041938418</v>
      </c>
      <c r="E727">
        <f t="shared" si="44"/>
        <v>0.8012030109261703</v>
      </c>
      <c r="F727">
        <f t="shared" si="45"/>
        <v>27.039813589511873</v>
      </c>
      <c r="G727">
        <f t="shared" si="46"/>
        <v>1.2406882016806144</v>
      </c>
    </row>
    <row r="728" spans="3:7" ht="12.75">
      <c r="C728">
        <f t="shared" si="47"/>
        <v>33.31160665876455</v>
      </c>
      <c r="D728">
        <f>(-2*$B$5+SQRT(POWER(2*$B$5,2)-4*(POWER($B$5,2)+POWER(C728,2)-POWER(Calculations!$B$5/2,2))))/2</f>
        <v>17.4206421823394</v>
      </c>
      <c r="E728">
        <f t="shared" si="44"/>
        <v>0.7993244905250213</v>
      </c>
      <c r="F728">
        <f t="shared" si="45"/>
        <v>26.9920274414037</v>
      </c>
      <c r="G728">
        <f t="shared" si="46"/>
        <v>1.2384955937336215</v>
      </c>
    </row>
    <row r="729" spans="3:7" ht="12.75">
      <c r="C729">
        <f t="shared" si="47"/>
        <v>33.35749041449288</v>
      </c>
      <c r="D729">
        <f>(-2*$B$5+SQRT(POWER(2*$B$5,2)-4*(POWER($B$5,2)+POWER(C729,2)-POWER(Calculations!$B$5/2,2))))/2</f>
        <v>17.37959979640948</v>
      </c>
      <c r="E729">
        <f t="shared" si="44"/>
        <v>0.7974413117145052</v>
      </c>
      <c r="F729">
        <f t="shared" si="45"/>
        <v>26.9441036763559</v>
      </c>
      <c r="G729">
        <f t="shared" si="46"/>
        <v>1.2362966714045867</v>
      </c>
    </row>
    <row r="730" spans="3:7" ht="12.75">
      <c r="C730">
        <f t="shared" si="47"/>
        <v>33.403374170221205</v>
      </c>
      <c r="D730">
        <f>(-2*$B$5+SQRT(POWER(2*$B$5,2)-4*(POWER($B$5,2)+POWER(C730,2)-POWER(Calculations!$B$5/2,2))))/2</f>
        <v>17.33845554815521</v>
      </c>
      <c r="E730">
        <f t="shared" si="44"/>
        <v>0.7955534590779807</v>
      </c>
      <c r="F730">
        <f t="shared" si="45"/>
        <v>26.896041673037992</v>
      </c>
      <c r="G730">
        <f t="shared" si="46"/>
        <v>1.2340914061845336</v>
      </c>
    </row>
    <row r="731" spans="3:7" ht="12.75">
      <c r="C731">
        <f t="shared" si="47"/>
        <v>33.44925792594953</v>
      </c>
      <c r="D731">
        <f>(-2*$B$5+SQRT(POWER(2*$B$5,2)-4*(POWER($B$5,2)+POWER(C731,2)-POWER(Calculations!$B$5/2,2))))/2</f>
        <v>17.297209099259447</v>
      </c>
      <c r="E731">
        <f t="shared" si="44"/>
        <v>0.7936609170921867</v>
      </c>
      <c r="F731">
        <f t="shared" si="45"/>
        <v>26.84784080456501</v>
      </c>
      <c r="G731">
        <f t="shared" si="46"/>
        <v>1.2318797693096262</v>
      </c>
    </row>
    <row r="732" spans="3:7" ht="12.75">
      <c r="C732">
        <f t="shared" si="47"/>
        <v>33.49514168167786</v>
      </c>
      <c r="D732">
        <f>(-2*$B$5+SQRT(POWER(2*$B$5,2)-4*(POWER($B$5,2)+POWER(C732,2)-POWER(Calculations!$B$5/2,2))))/2</f>
        <v>17.25586010905922</v>
      </c>
      <c r="E732">
        <f t="shared" si="44"/>
        <v>0.7917636701262265</v>
      </c>
      <c r="F732">
        <f t="shared" si="45"/>
        <v>26.799500438428048</v>
      </c>
      <c r="G732">
        <f t="shared" si="46"/>
        <v>1.22966173175798</v>
      </c>
    </row>
    <row r="733" spans="3:7" ht="12.75">
      <c r="C733">
        <f t="shared" si="47"/>
        <v>33.541025437406184</v>
      </c>
      <c r="D733">
        <f>(-2*$B$5+SQRT(POWER(2*$B$5,2)-4*(POWER($B$5,2)+POWER(C733,2)-POWER(Calculations!$B$5/2,2))))/2</f>
        <v>17.214408234523255</v>
      </c>
      <c r="E733">
        <f t="shared" si="44"/>
        <v>0.7898617024405371</v>
      </c>
      <c r="F733">
        <f t="shared" si="45"/>
        <v>26.751019936423766</v>
      </c>
      <c r="G733">
        <f t="shared" si="46"/>
        <v>1.227437264246429</v>
      </c>
    </row>
    <row r="734" spans="3:7" ht="12.75">
      <c r="C734">
        <f t="shared" si="47"/>
        <v>33.58690919313451</v>
      </c>
      <c r="D734">
        <f>(-2*$B$5+SQRT(POWER(2*$B$5,2)-4*(POWER($B$5,2)+POWER(C734,2)-POWER(Calculations!$B$5/2,2))))/2</f>
        <v>17.172853130229257</v>
      </c>
      <c r="E734">
        <f t="shared" si="44"/>
        <v>0.7879549981858462</v>
      </c>
      <c r="F734">
        <f t="shared" si="45"/>
        <v>26.70239865458271</v>
      </c>
      <c r="G734">
        <f t="shared" si="46"/>
        <v>1.225206337227236</v>
      </c>
    </row>
    <row r="735" spans="3:7" ht="12.75">
      <c r="C735">
        <f t="shared" si="47"/>
        <v>33.632792948862836</v>
      </c>
      <c r="D735">
        <f>(-2*$B$5+SQRT(POWER(2*$B$5,2)-4*(POWER($B$5,2)+POWER(C735,2)-POWER(Calculations!$B$5/2,2))))/2</f>
        <v>17.131194448340892</v>
      </c>
      <c r="E735">
        <f t="shared" si="44"/>
        <v>0.7860435414021165</v>
      </c>
      <c r="F735">
        <f t="shared" si="45"/>
        <v>26.653635943096404</v>
      </c>
      <c r="G735">
        <f t="shared" si="46"/>
        <v>1.2229689208847474</v>
      </c>
    </row>
    <row r="736" spans="3:7" ht="12.75">
      <c r="C736">
        <f t="shared" si="47"/>
        <v>33.67867670459116</v>
      </c>
      <c r="D736">
        <f>(-2*$B$5+SQRT(POWER(2*$B$5,2)-4*(POWER($B$5,2)+POWER(C736,2)-POWER(Calculations!$B$5/2,2))))/2</f>
        <v>17.089431838584474</v>
      </c>
      <c r="E736">
        <f t="shared" si="44"/>
        <v>0.7841273160174757</v>
      </c>
      <c r="F736">
        <f t="shared" si="45"/>
        <v>26.60473114624338</v>
      </c>
      <c r="G736">
        <f t="shared" si="46"/>
        <v>1.2207249851320001</v>
      </c>
    </row>
    <row r="737" spans="3:7" ht="12.75">
      <c r="C737">
        <f t="shared" si="47"/>
        <v>33.72456046031949</v>
      </c>
      <c r="D737">
        <f>(-2*$B$5+SQRT(POWER(2*$B$5,2)-4*(POWER($B$5,2)+POWER(C737,2)-POWER(Calculations!$B$5/2,2))))/2</f>
        <v>17.047564948225364</v>
      </c>
      <c r="E737">
        <f t="shared" si="44"/>
        <v>0.7822063058471337</v>
      </c>
      <c r="F737">
        <f t="shared" si="45"/>
        <v>26.55568360231385</v>
      </c>
      <c r="G737">
        <f t="shared" si="46"/>
        <v>1.218474499607263</v>
      </c>
    </row>
    <row r="738" spans="3:7" ht="12.75">
      <c r="C738">
        <f t="shared" si="47"/>
        <v>33.770444216047814</v>
      </c>
      <c r="D738">
        <f>(-2*$B$5+SQRT(POWER(2*$B$5,2)-4*(POWER($B$5,2)+POWER(C738,2)-POWER(Calculations!$B$5/2,2))))/2</f>
        <v>17.0055934220441</v>
      </c>
      <c r="E738">
        <f t="shared" si="44"/>
        <v>0.7802804945922875</v>
      </c>
      <c r="F738">
        <f t="shared" si="45"/>
        <v>26.50649264353322</v>
      </c>
      <c r="G738">
        <f t="shared" si="46"/>
        <v>1.2162174336705307</v>
      </c>
    </row>
    <row r="739" spans="3:7" ht="12.75">
      <c r="C739">
        <f t="shared" si="47"/>
        <v>33.81632797177614</v>
      </c>
      <c r="D739">
        <f>(-2*$B$5+SQRT(POWER(2*$B$5,2)-4*(POWER($B$5,2)+POWER(C739,2)-POWER(Calculations!$B$5/2,2))))/2</f>
        <v>16.963516902312172</v>
      </c>
      <c r="E739">
        <f t="shared" si="44"/>
        <v>0.7783498658390097</v>
      </c>
      <c r="F739">
        <f t="shared" si="45"/>
        <v>26.4571575959843</v>
      </c>
      <c r="G739">
        <f t="shared" si="46"/>
        <v>1.2139537563999505</v>
      </c>
    </row>
    <row r="740" spans="3:7" ht="12.75">
      <c r="C740">
        <f t="shared" si="47"/>
        <v>33.862211727504466</v>
      </c>
      <c r="D740">
        <f>(-2*$B$5+SQRT(POWER(2*$B$5,2)-4*(POWER($B$5,2)+POWER(C740,2)-POWER(Calculations!$B$5/2,2))))/2</f>
        <v>16.92133502876751</v>
      </c>
      <c r="E740">
        <f t="shared" si="44"/>
        <v>0.7764144030571232</v>
      </c>
      <c r="F740">
        <f t="shared" si="45"/>
        <v>26.407677779528193</v>
      </c>
      <c r="G740">
        <f t="shared" si="46"/>
        <v>1.211683436588196</v>
      </c>
    </row>
    <row r="741" spans="3:7" ht="12.75">
      <c r="C741">
        <f t="shared" si="47"/>
        <v>33.90809548323279</v>
      </c>
      <c r="D741">
        <f>(-2*$B$5+SQRT(POWER(2*$B$5,2)-4*(POWER($B$5,2)+POWER(C741,2)-POWER(Calculations!$B$5/2,2))))/2</f>
        <v>16.8790474385897</v>
      </c>
      <c r="E741">
        <f t="shared" si="44"/>
        <v>0.7744740895990652</v>
      </c>
      <c r="F741">
        <f t="shared" si="45"/>
        <v>26.35805250772396</v>
      </c>
      <c r="G741">
        <f t="shared" si="46"/>
        <v>1.2094064427387792</v>
      </c>
    </row>
    <row r="742" spans="3:7" ht="12.75">
      <c r="C742">
        <f t="shared" si="47"/>
        <v>33.95397923896112</v>
      </c>
      <c r="D742">
        <f>(-2*$B$5+SQRT(POWER(2*$B$5,2)-4*(POWER($B$5,2)+POWER(C742,2)-POWER(Calculations!$B$5/2,2))))/2</f>
        <v>16.836653766374845</v>
      </c>
      <c r="E742">
        <f t="shared" si="44"/>
        <v>0.772528908698732</v>
      </c>
      <c r="F742">
        <f t="shared" si="45"/>
        <v>26.3082810877468</v>
      </c>
      <c r="G742">
        <f t="shared" si="46"/>
        <v>1.207122743062295</v>
      </c>
    </row>
    <row r="743" spans="3:7" ht="12.75">
      <c r="C743">
        <f t="shared" si="47"/>
        <v>33.999862994689444</v>
      </c>
      <c r="D743">
        <f>(-2*$B$5+SQRT(POWER(2*$B$5,2)-4*(POWER($B$5,2)+POWER(C743,2)-POWER(Calculations!$B$5/2,2))))/2</f>
        <v>16.79415364411006</v>
      </c>
      <c r="E743">
        <f t="shared" si="44"/>
        <v>0.7705788434703107</v>
      </c>
      <c r="F743">
        <f t="shared" si="45"/>
        <v>26.25836282030494</v>
      </c>
      <c r="G743">
        <f t="shared" si="46"/>
        <v>1.2048323054726116</v>
      </c>
    </row>
    <row r="744" spans="3:7" ht="12.75">
      <c r="C744">
        <f t="shared" si="47"/>
        <v>34.04574675041777</v>
      </c>
      <c r="D744">
        <f>(-2*$B$5+SQRT(POWER(2*$B$5,2)-4*(POWER($B$5,2)+POWER(C744,2)-POWER(Calculations!$B$5/2,2))))/2</f>
        <v>16.751546701147753</v>
      </c>
      <c r="E744">
        <f t="shared" si="44"/>
        <v>0.7686238769070974</v>
      </c>
      <c r="F744">
        <f t="shared" si="45"/>
        <v>26.208296999555117</v>
      </c>
      <c r="G744">
        <f t="shared" si="46"/>
        <v>1.2025350975829887</v>
      </c>
    </row>
    <row r="745" spans="3:7" ht="12.75">
      <c r="C745">
        <f t="shared" si="47"/>
        <v>34.091630506146096</v>
      </c>
      <c r="D745">
        <f>(-2*$B$5+SQRT(POWER(2*$B$5,2)-4*(POWER($B$5,2)+POWER(C745,2)-POWER(Calculations!$B$5/2,2))))/2</f>
        <v>16.708832564179474</v>
      </c>
      <c r="E745">
        <f t="shared" si="44"/>
        <v>0.7666639918802988</v>
      </c>
      <c r="F745">
        <f t="shared" si="45"/>
        <v>26.158082913016585</v>
      </c>
      <c r="G745">
        <f t="shared" si="46"/>
        <v>1.2002310867021337</v>
      </c>
    </row>
    <row r="746" spans="3:7" ht="12.75">
      <c r="C746">
        <f t="shared" si="47"/>
        <v>34.13751426187442</v>
      </c>
      <c r="D746">
        <f>(-2*$B$5+SQRT(POWER(2*$B$5,2)-4*(POWER($B$5,2)+POWER(C746,2)-POWER(Calculations!$B$5/2,2))))/2</f>
        <v>16.666010857209486</v>
      </c>
      <c r="E746">
        <f t="shared" si="44"/>
        <v>0.7646991711378178</v>
      </c>
      <c r="F746">
        <f t="shared" si="45"/>
        <v>26.10771984148368</v>
      </c>
      <c r="G746">
        <f t="shared" si="46"/>
        <v>1.1979202398301896</v>
      </c>
    </row>
    <row r="747" spans="3:7" ht="12.75">
      <c r="C747">
        <f t="shared" si="47"/>
        <v>34.18339801760275</v>
      </c>
      <c r="D747">
        <f>(-2*$B$5+SQRT(POWER(2*$B$5,2)-4*(POWER($B$5,2)+POWER(C747,2)-POWER(Calculations!$B$5/2,2))))/2</f>
        <v>16.623081201527953</v>
      </c>
      <c r="E747">
        <f t="shared" si="44"/>
        <v>0.7627293973030252</v>
      </c>
      <c r="F747">
        <f t="shared" si="45"/>
        <v>26.057207058936896</v>
      </c>
      <c r="G747">
        <f t="shared" si="46"/>
        <v>1.195602523654655</v>
      </c>
    </row>
    <row r="748" spans="3:7" ht="12.75">
      <c r="C748">
        <f t="shared" si="47"/>
        <v>34.229281773331074</v>
      </c>
      <c r="D748">
        <f>(-2*$B$5+SQRT(POWER(2*$B$5,2)-4*(POWER($B$5,2)+POWER(C748,2)-POWER(Calculations!$B$5/2,2))))/2</f>
        <v>16.58004321568381</v>
      </c>
      <c r="E748">
        <f t="shared" si="44"/>
        <v>0.7607546528735134</v>
      </c>
      <c r="F748">
        <f t="shared" si="45"/>
        <v>26.006543832452408</v>
      </c>
      <c r="G748">
        <f t="shared" si="46"/>
        <v>1.1932779045462318</v>
      </c>
    </row>
    <row r="749" spans="3:7" ht="12.75">
      <c r="C749">
        <f t="shared" si="47"/>
        <v>34.2751655290594</v>
      </c>
      <c r="D749">
        <f>(-2*$B$5+SQRT(POWER(2*$B$5,2)-4*(POWER($B$5,2)+POWER(C749,2)-POWER(Calculations!$B$5/2,2))))/2</f>
        <v>16.536896515457244</v>
      </c>
      <c r="E749">
        <f t="shared" si="44"/>
        <v>0.7587749202198345</v>
      </c>
      <c r="F749">
        <f t="shared" si="45"/>
        <v>25.955729422110068</v>
      </c>
      <c r="G749">
        <f t="shared" si="46"/>
        <v>1.190946348554605</v>
      </c>
    </row>
    <row r="750" spans="3:7" ht="12.75">
      <c r="C750">
        <f t="shared" si="47"/>
        <v>34.321049284787726</v>
      </c>
      <c r="D750">
        <f>(-2*$B$5+SQRT(POWER(2*$B$5,2)-4*(POWER($B$5,2)+POWER(C750,2)-POWER(Calculations!$B$5/2,2))))/2</f>
        <v>16.493640713831894</v>
      </c>
      <c r="E750">
        <f t="shared" si="44"/>
        <v>0.7567901815842241</v>
      </c>
      <c r="F750">
        <f t="shared" si="45"/>
        <v>25.90476308089977</v>
      </c>
      <c r="G750">
        <f t="shared" si="46"/>
        <v>1.1886078214041453</v>
      </c>
    </row>
    <row r="751" spans="3:7" ht="12.75">
      <c r="C751">
        <f t="shared" si="47"/>
        <v>34.36693304051605</v>
      </c>
      <c r="D751">
        <f>(-2*$B$5+SQRT(POWER(2*$B$5,2)-4*(POWER($B$5,2)+POWER(C751,2)-POWER(Calculations!$B$5/2,2))))/2</f>
        <v>16.450275420966577</v>
      </c>
      <c r="E751">
        <f t="shared" si="44"/>
        <v>0.7548004190793045</v>
      </c>
      <c r="F751">
        <f t="shared" si="45"/>
        <v>25.853644054626237</v>
      </c>
      <c r="G751">
        <f t="shared" si="46"/>
        <v>1.1862622884895406</v>
      </c>
    </row>
    <row r="752" spans="3:7" ht="12.75">
      <c r="C752">
        <f t="shared" si="47"/>
        <v>34.41281679624438</v>
      </c>
      <c r="D752">
        <f>(-2*$B$5+SQRT(POWER(2*$B$5,2)-4*(POWER($B$5,2)+POWER(C752,2)-POWER(Calculations!$B$5/2,2))))/2</f>
        <v>16.406800244166718</v>
      </c>
      <c r="E752">
        <f t="shared" si="44"/>
        <v>0.752805614686774</v>
      </c>
      <c r="F752">
        <f t="shared" si="45"/>
        <v>25.802371581812075</v>
      </c>
      <c r="G752">
        <f t="shared" si="46"/>
        <v>1.1839097148713484</v>
      </c>
    </row>
    <row r="753" spans="3:7" ht="12.75">
      <c r="C753">
        <f t="shared" si="47"/>
        <v>34.458700551972704</v>
      </c>
      <c r="D753">
        <f>(-2*$B$5+SQRT(POWER(2*$B$5,2)-4*(POWER($B$5,2)+POWER(C753,2)-POWER(Calculations!$B$5/2,2))))/2</f>
        <v>16.363214787855405</v>
      </c>
      <c r="E753">
        <f t="shared" si="44"/>
        <v>0.7508057502560782</v>
      </c>
      <c r="F753">
        <f t="shared" si="45"/>
        <v>25.75094489359924</v>
      </c>
      <c r="G753">
        <f t="shared" si="46"/>
        <v>1.1815500652714739</v>
      </c>
    </row>
    <row r="754" spans="3:7" ht="12.75">
      <c r="C754">
        <f t="shared" si="47"/>
        <v>34.50458430770103</v>
      </c>
      <c r="D754">
        <f>(-2*$B$5+SQRT(POWER(2*$B$5,2)-4*(POWER($B$5,2)+POWER(C754,2)-POWER(Calculations!$B$5/2,2))))/2</f>
        <v>16.319518653543994</v>
      </c>
      <c r="E754">
        <f t="shared" si="44"/>
        <v>0.7488008075030613</v>
      </c>
      <c r="F754">
        <f t="shared" si="45"/>
        <v>25.69936321364863</v>
      </c>
      <c r="G754">
        <f t="shared" si="46"/>
        <v>1.1791833040685635</v>
      </c>
    </row>
    <row r="755" spans="3:7" ht="12.75">
      <c r="C755">
        <f t="shared" si="47"/>
        <v>34.550468063429356</v>
      </c>
      <c r="D755">
        <f>(-2*$B$5+SQRT(POWER(2*$B$5,2)-4*(POWER($B$5,2)+POWER(C755,2)-POWER(Calculations!$B$5/2,2))))/2</f>
        <v>16.275711439802436</v>
      </c>
      <c r="E755">
        <f t="shared" si="44"/>
        <v>0.7467907680086051</v>
      </c>
      <c r="F755">
        <f t="shared" si="45"/>
        <v>25.647625758038032</v>
      </c>
      <c r="G755">
        <f t="shared" si="46"/>
        <v>1.1768093952933218</v>
      </c>
    </row>
    <row r="756" spans="3:7" ht="12.75">
      <c r="C756">
        <f t="shared" si="47"/>
        <v>34.59635181915768</v>
      </c>
      <c r="D756">
        <f>(-2*$B$5+SQRT(POWER(2*$B$5,2)-4*(POWER($B$5,2)+POWER(C756,2)-POWER(Calculations!$B$5/2,2))))/2</f>
        <v>16.231792742229068</v>
      </c>
      <c r="E756">
        <f t="shared" si="44"/>
        <v>0.7447756132172425</v>
      </c>
      <c r="F756">
        <f t="shared" si="45"/>
        <v>25.59573173515819</v>
      </c>
      <c r="G756">
        <f t="shared" si="46"/>
        <v>1.174428302623743</v>
      </c>
    </row>
    <row r="757" spans="3:7" ht="12.75">
      <c r="C757">
        <f t="shared" si="47"/>
        <v>34.64223557488601</v>
      </c>
      <c r="D757">
        <f>(-2*$B$5+SQRT(POWER(2*$B$5,2)-4*(POWER($B$5,2)+POWER(C757,2)-POWER(Calculations!$B$5/2,2))))/2</f>
        <v>16.187762153420138</v>
      </c>
      <c r="E757">
        <f t="shared" si="44"/>
        <v>0.7427553244357592</v>
      </c>
      <c r="F757">
        <f t="shared" si="45"/>
        <v>25.543680345607044</v>
      </c>
      <c r="G757">
        <f t="shared" si="46"/>
        <v>1.1720399893802582</v>
      </c>
    </row>
    <row r="758" spans="3:7" ht="12.75">
      <c r="C758">
        <f t="shared" si="47"/>
        <v>34.688119330614335</v>
      </c>
      <c r="D758">
        <f>(-2*$B$5+SQRT(POWER(2*$B$5,2)-4*(POWER($B$5,2)+POWER(C758,2)-POWER(Calculations!$B$5/2,2))))/2</f>
        <v>16.14361926293884</v>
      </c>
      <c r="E758">
        <f t="shared" si="44"/>
        <v>0.7407298828317732</v>
      </c>
      <c r="F758">
        <f t="shared" si="45"/>
        <v>25.491470782082068</v>
      </c>
      <c r="G758">
        <f t="shared" si="46"/>
        <v>1.169644418520796</v>
      </c>
    </row>
    <row r="759" spans="3:7" ht="12.75">
      <c r="C759">
        <f t="shared" si="47"/>
        <v>34.73400308634266</v>
      </c>
      <c r="D759">
        <f>(-2*$B$5+SQRT(POWER(2*$B$5,2)-4*(POWER($B$5,2)+POWER(C759,2)-POWER(Calculations!$B$5/2,2))))/2</f>
        <v>16.099363657283945</v>
      </c>
      <c r="E759">
        <f t="shared" si="44"/>
        <v>0.7386992694322948</v>
      </c>
      <c r="F759">
        <f t="shared" si="45"/>
        <v>25.439102229270716</v>
      </c>
      <c r="G759">
        <f t="shared" si="46"/>
        <v>1.1672415526357538</v>
      </c>
    </row>
    <row r="760" spans="3:7" ht="12.75">
      <c r="C760">
        <f t="shared" si="47"/>
        <v>34.77988684207099</v>
      </c>
      <c r="D760">
        <f>(-2*$B$5+SQRT(POWER(2*$B$5,2)-4*(POWER($B$5,2)+POWER(C760,2)-POWER(Calculations!$B$5/2,2))))/2</f>
        <v>16.054994919858053</v>
      </c>
      <c r="E760">
        <f t="shared" si="44"/>
        <v>0.736663465122271</v>
      </c>
      <c r="F760">
        <f t="shared" si="45"/>
        <v>25.386573863738825</v>
      </c>
      <c r="G760">
        <f t="shared" si="46"/>
        <v>1.1648313539428803</v>
      </c>
    </row>
    <row r="761" spans="3:7" ht="12.75">
      <c r="C761">
        <f t="shared" si="47"/>
        <v>34.82577059779931</v>
      </c>
      <c r="D761">
        <f>(-2*$B$5+SQRT(POWER(2*$B$5,2)-4*(POWER($B$5,2)+POWER(C761,2)-POWER(Calculations!$B$5/2,2))))/2</f>
        <v>16.010512630935345</v>
      </c>
      <c r="E761">
        <f t="shared" si="44"/>
        <v>0.7346224506431047</v>
      </c>
      <c r="F761">
        <f t="shared" si="45"/>
        <v>25.333884853817082</v>
      </c>
      <c r="G761">
        <f t="shared" si="46"/>
        <v>1.1624137842820639</v>
      </c>
    </row>
    <row r="762" spans="3:7" ht="12.75">
      <c r="C762">
        <f t="shared" si="47"/>
        <v>34.87165435352764</v>
      </c>
      <c r="D762">
        <f>(-2*$B$5+SQRT(POWER(2*$B$5,2)-4*(POWER($B$5,2)+POWER(C762,2)-POWER(Calculations!$B$5/2,2))))/2</f>
        <v>15.965916367628964</v>
      </c>
      <c r="E762">
        <f t="shared" si="44"/>
        <v>0.7325762065911586</v>
      </c>
      <c r="F762">
        <f t="shared" si="45"/>
        <v>25.28103435948534</v>
      </c>
      <c r="G762">
        <f t="shared" si="46"/>
        <v>1.159988805110025</v>
      </c>
    </row>
    <row r="763" spans="3:7" ht="12.75">
      <c r="C763">
        <f t="shared" si="47"/>
        <v>34.917538109255965</v>
      </c>
      <c r="D763">
        <f>(-2*$B$5+SQRT(POWER(2*$B$5,2)-4*(POWER($B$5,2)+POWER(C763,2)-POWER(Calculations!$B$5/2,2))))/2</f>
        <v>15.921205703857908</v>
      </c>
      <c r="E763">
        <f t="shared" si="44"/>
        <v>0.7305247134162361</v>
      </c>
      <c r="F763">
        <f t="shared" si="45"/>
        <v>25.228021532254928</v>
      </c>
      <c r="G763">
        <f t="shared" si="46"/>
        <v>1.157556377494917</v>
      </c>
    </row>
    <row r="764" spans="3:7" ht="12.75">
      <c r="C764">
        <f t="shared" si="47"/>
        <v>34.96342186498429</v>
      </c>
      <c r="D764">
        <f>(-2*$B$5+SQRT(POWER(2*$B$5,2)-4*(POWER($B$5,2)+POWER(C764,2)-POWER(Calculations!$B$5/2,2))))/2</f>
        <v>15.876380210313535</v>
      </c>
      <c r="E764">
        <f t="shared" si="44"/>
        <v>0.7284679514200445</v>
      </c>
      <c r="F764">
        <f t="shared" si="45"/>
        <v>25.174845515048716</v>
      </c>
      <c r="G764">
        <f t="shared" si="46"/>
        <v>1.1551164621108216</v>
      </c>
    </row>
    <row r="765" spans="3:7" ht="12.75">
      <c r="C765">
        <f t="shared" si="47"/>
        <v>35.00930562071262</v>
      </c>
      <c r="D765">
        <f>(-2*$B$5+SQRT(POWER(2*$B$5,2)-4*(POWER($B$5,2)+POWER(C765,2)-POWER(Calculations!$B$5/2,2))))/2</f>
        <v>15.831439454425492</v>
      </c>
      <c r="E765">
        <f t="shared" si="44"/>
        <v>0.7264059007546313</v>
      </c>
      <c r="F765">
        <f t="shared" si="45"/>
        <v>25.121505442079012</v>
      </c>
      <c r="G765">
        <f t="shared" si="46"/>
        <v>1.1526690192321487</v>
      </c>
    </row>
    <row r="766" spans="3:7" ht="12.75">
      <c r="C766">
        <f t="shared" si="47"/>
        <v>35.05518937644094</v>
      </c>
      <c r="D766">
        <f>(-2*$B$5+SQRT(POWER(2*$B$5,2)-4*(POWER($B$5,2)+POWER(C766,2)-POWER(Calculations!$B$5/2,2))))/2</f>
        <v>15.78638300032732</v>
      </c>
      <c r="E766">
        <f t="shared" si="44"/>
        <v>0.7243385414208062</v>
      </c>
      <c r="F766">
        <f t="shared" si="45"/>
        <v>25.068000438723224</v>
      </c>
      <c r="G766">
        <f t="shared" si="46"/>
        <v>1.1502140087279287</v>
      </c>
    </row>
    <row r="767" spans="3:7" ht="12.75">
      <c r="C767">
        <f t="shared" si="47"/>
        <v>35.10107313216927</v>
      </c>
      <c r="D767">
        <f>(-2*$B$5+SQRT(POWER(2*$B$5,2)-4*(POWER($B$5,2)+POWER(C767,2)-POWER(Calculations!$B$5/2,2))))/2</f>
        <v>15.741210408821502</v>
      </c>
      <c r="E767">
        <f t="shared" si="44"/>
        <v>0.7222658532665379</v>
      </c>
      <c r="F767">
        <f t="shared" si="45"/>
        <v>25.014329621397195</v>
      </c>
      <c r="G767">
        <f t="shared" si="46"/>
        <v>1.1477513900560015</v>
      </c>
    </row>
    <row r="768" spans="3:7" ht="12.75">
      <c r="C768">
        <f t="shared" si="47"/>
        <v>35.146956887897595</v>
      </c>
      <c r="D768">
        <f>(-2*$B$5+SQRT(POWER(2*$B$5,2)-4*(POWER($B$5,2)+POWER(C768,2)-POWER(Calculations!$B$5/2,2))))/2</f>
        <v>15.695921237344002</v>
      </c>
      <c r="E768">
        <f t="shared" si="44"/>
        <v>0.7201878159853261</v>
      </c>
      <c r="F768">
        <f t="shared" si="45"/>
        <v>24.96049209742617</v>
      </c>
      <c r="G768">
        <f t="shared" si="46"/>
        <v>1.145281122257097</v>
      </c>
    </row>
    <row r="769" spans="3:7" ht="12.75">
      <c r="C769">
        <f t="shared" si="47"/>
        <v>35.19284064362592</v>
      </c>
      <c r="D769">
        <f>(-2*$B$5+SQRT(POWER(2*$B$5,2)-4*(POWER($B$5,2)+POWER(C769,2)-POWER(Calculations!$B$5/2,2))))/2</f>
        <v>15.650515039928422</v>
      </c>
      <c r="E769">
        <f t="shared" si="44"/>
        <v>0.7181044091145574</v>
      </c>
      <c r="F769">
        <f t="shared" si="45"/>
        <v>24.906486964913363</v>
      </c>
      <c r="G769">
        <f t="shared" si="46"/>
        <v>1.1428031639488037</v>
      </c>
    </row>
    <row r="770" spans="3:7" ht="12.75">
      <c r="C770">
        <f t="shared" si="47"/>
        <v>35.23872439935425</v>
      </c>
      <c r="D770">
        <f>(-2*$B$5+SQRT(POWER(2*$B$5,2)-4*(POWER($B$5,2)+POWER(C770,2)-POWER(Calculations!$B$5/2,2))))/2</f>
        <v>15.60499136716956</v>
      </c>
      <c r="E770">
        <f t="shared" si="44"/>
        <v>0.7160156120338337</v>
      </c>
      <c r="F770">
        <f t="shared" si="45"/>
        <v>24.852313312606107</v>
      </c>
      <c r="G770">
        <f t="shared" si="46"/>
        <v>1.1403174733194263</v>
      </c>
    </row>
    <row r="771" spans="3:7" ht="12.75">
      <c r="C771">
        <f t="shared" si="47"/>
        <v>35.28460815508257</v>
      </c>
      <c r="D771">
        <f>(-2*$B$5+SQRT(POWER(2*$B$5,2)-4*(POWER($B$5,2)+POWER(C771,2)-POWER(Calculations!$B$5/2,2))))/2</f>
        <v>15.559349766186479</v>
      </c>
      <c r="E771">
        <f aca="true" t="shared" si="48" ref="E771:E834">$C$3*D771</f>
        <v>0.7139214039632762</v>
      </c>
      <c r="F771">
        <f aca="true" t="shared" si="49" ref="F771:F834">(-2*$B$7+SQRT(POWER(2*$B$7,2)-4*(POWER($B$7,2)+POWER(C771,2)-POWER($B$3/2,2))))/2</f>
        <v>24.797970219759357</v>
      </c>
      <c r="G771">
        <f aca="true" t="shared" si="50" ref="G771:G834">$C$3*F771</f>
        <v>1.1378240081217244</v>
      </c>
    </row>
    <row r="772" spans="3:7" ht="12.75">
      <c r="C772">
        <f aca="true" t="shared" si="51" ref="C772:C835">$B$6/1000+C771</f>
        <v>35.3304919108109</v>
      </c>
      <c r="D772">
        <f>(-2*$B$5+SQRT(POWER(2*$B$5,2)-4*(POWER($B$5,2)+POWER(C772,2)-POWER(Calculations!$B$5/2,2))))/2</f>
        <v>15.513589780585136</v>
      </c>
      <c r="E772">
        <f t="shared" si="48"/>
        <v>0.7118217639618125</v>
      </c>
      <c r="F772">
        <f t="shared" si="49"/>
        <v>24.743456755996775</v>
      </c>
      <c r="G772">
        <f t="shared" si="50"/>
        <v>1.135322725666537</v>
      </c>
    </row>
    <row r="773" spans="3:7" ht="12.75">
      <c r="C773">
        <f t="shared" si="51"/>
        <v>35.376375666539225</v>
      </c>
      <c r="D773">
        <f>(-2*$B$5+SQRT(POWER(2*$B$5,2)-4*(POWER($B$5,2)+POWER(C773,2)-POWER(Calculations!$B$5/2,2))))/2</f>
        <v>15.467710950420383</v>
      </c>
      <c r="E773">
        <f t="shared" si="48"/>
        <v>0.7097166709254317</v>
      </c>
      <c r="F773">
        <f t="shared" si="49"/>
        <v>24.688771981169005</v>
      </c>
      <c r="G773">
        <f t="shared" si="50"/>
        <v>1.1328135828162813</v>
      </c>
    </row>
    <row r="774" spans="3:7" ht="12.75">
      <c r="C774">
        <f t="shared" si="51"/>
        <v>35.42225942226755</v>
      </c>
      <c r="D774">
        <f>(-2*$B$5+SQRT(POWER(2*$B$5,2)-4*(POWER($B$5,2)+POWER(C774,2)-POWER(Calculations!$B$5/2,2))))/2</f>
        <v>15.421712812157494</v>
      </c>
      <c r="E774">
        <f t="shared" si="48"/>
        <v>0.7076061035854195</v>
      </c>
      <c r="F774">
        <f t="shared" si="49"/>
        <v>24.633914945209384</v>
      </c>
      <c r="G774">
        <f t="shared" si="50"/>
        <v>1.13029653597833</v>
      </c>
    </row>
    <row r="775" spans="3:7" ht="12.75">
      <c r="C775">
        <f t="shared" si="51"/>
        <v>35.46814317799588</v>
      </c>
      <c r="D775">
        <f>(-2*$B$5+SQRT(POWER(2*$B$5,2)-4*(POWER($B$5,2)+POWER(C775,2)-POWER(Calculations!$B$5/2,2))))/2</f>
        <v>15.375594898633153</v>
      </c>
      <c r="E775">
        <f t="shared" si="48"/>
        <v>0.7054900405065686</v>
      </c>
      <c r="F775">
        <f t="shared" si="49"/>
        <v>24.578884687986807</v>
      </c>
      <c r="G775">
        <f t="shared" si="50"/>
        <v>1.1277715410982625</v>
      </c>
    </row>
    <row r="776" spans="3:7" ht="12.75">
      <c r="C776">
        <f t="shared" si="51"/>
        <v>35.5140269337242</v>
      </c>
      <c r="D776">
        <f>(-2*$B$5+SQRT(POWER(2*$B$5,2)-4*(POWER($B$5,2)+POWER(C776,2)-POWER(Calculations!$B$5/2,2))))/2</f>
        <v>15.329356739015843</v>
      </c>
      <c r="E776">
        <f t="shared" si="48"/>
        <v>0.7033684600853607</v>
      </c>
      <c r="F776">
        <f t="shared" si="49"/>
        <v>24.523680239155766</v>
      </c>
      <c r="G776">
        <f t="shared" si="50"/>
        <v>1.125238553652982</v>
      </c>
    </row>
    <row r="777" spans="3:7" ht="12.75">
      <c r="C777">
        <f t="shared" si="51"/>
        <v>35.55991068945253</v>
      </c>
      <c r="D777">
        <f>(-2*$B$5+SQRT(POWER(2*$B$5,2)-4*(POWER($B$5,2)+POWER(C777,2)-POWER(Calculations!$B$5/2,2))))/2</f>
        <v>15.282997858765746</v>
      </c>
      <c r="E777">
        <f t="shared" si="48"/>
        <v>0.7012413405481266</v>
      </c>
      <c r="F777">
        <f t="shared" si="49"/>
        <v>24.468300618003532</v>
      </c>
      <c r="G777">
        <f t="shared" si="50"/>
        <v>1.1226975286437058</v>
      </c>
    </row>
    <row r="778" spans="3:7" ht="12.75">
      <c r="C778">
        <f t="shared" si="51"/>
        <v>35.605794445180855</v>
      </c>
      <c r="D778">
        <f>(-2*$B$5+SQRT(POWER(2*$B$5,2)-4*(POWER($B$5,2)+POWER(C778,2)-POWER(Calculations!$B$5/2,2))))/2</f>
        <v>15.236517779594017</v>
      </c>
      <c r="E778">
        <f t="shared" si="48"/>
        <v>0.6991086599491777</v>
      </c>
      <c r="F778">
        <f t="shared" si="49"/>
        <v>24.412744833294326</v>
      </c>
      <c r="G778">
        <f t="shared" si="50"/>
        <v>1.120148420588813</v>
      </c>
    </row>
    <row r="779" spans="3:7" ht="12.75">
      <c r="C779">
        <f t="shared" si="51"/>
        <v>35.65167820090918</v>
      </c>
      <c r="D779">
        <f>(-2*$B$5+SQRT(POWER(2*$B$5,2)-4*(POWER($B$5,2)+POWER(C779,2)-POWER(Calculations!$B$5/2,2))))/2</f>
        <v>15.18991601942146</v>
      </c>
      <c r="E779">
        <f t="shared" si="48"/>
        <v>0.6969703961689101</v>
      </c>
      <c r="F779">
        <f t="shared" si="49"/>
        <v>24.357011883110438</v>
      </c>
      <c r="G779">
        <f t="shared" si="50"/>
        <v>1.1175911835165566</v>
      </c>
    </row>
    <row r="780" spans="3:7" ht="12.75">
      <c r="C780">
        <f t="shared" si="51"/>
        <v>35.69756195663751</v>
      </c>
      <c r="D780">
        <f>(-2*$B$5+SQRT(POWER(2*$B$5,2)-4*(POWER($B$5,2)+POWER(C780,2)-POWER(Calculations!$B$5/2,2))))/2</f>
        <v>15.143192092336704</v>
      </c>
      <c r="E780">
        <f t="shared" si="48"/>
        <v>0.6948265269118851</v>
      </c>
      <c r="F780">
        <f t="shared" si="49"/>
        <v>24.301100754690317</v>
      </c>
      <c r="G780">
        <f t="shared" si="50"/>
        <v>1.1150257709576328</v>
      </c>
    </row>
    <row r="781" spans="3:7" ht="12.75">
      <c r="C781">
        <f t="shared" si="51"/>
        <v>35.74344571236583</v>
      </c>
      <c r="D781">
        <f>(-2*$B$5+SQRT(POWER(2*$B$5,2)-4*(POWER($B$5,2)+POWER(C781,2)-POWER(Calculations!$B$5/2,2))))/2</f>
        <v>15.096345508553668</v>
      </c>
      <c r="E781">
        <f t="shared" si="48"/>
        <v>0.6926770297048778</v>
      </c>
      <c r="F781">
        <f t="shared" si="49"/>
        <v>24.24501042426337</v>
      </c>
      <c r="G781">
        <f t="shared" si="50"/>
        <v>1.1124521359376016</v>
      </c>
    </row>
    <row r="782" spans="3:7" ht="12.75">
      <c r="C782">
        <f t="shared" si="51"/>
        <v>35.78932946809416</v>
      </c>
      <c r="D782">
        <f>(-2*$B$5+SQRT(POWER(2*$B$5,2)-4*(POWER($B$5,2)+POWER(C782,2)-POWER(Calculations!$B$5/2,2))))/2</f>
        <v>15.049375774368492</v>
      </c>
      <c r="E782">
        <f t="shared" si="48"/>
        <v>0.6905218818949007</v>
      </c>
      <c r="F782">
        <f t="shared" si="49"/>
        <v>24.188739856881575</v>
      </c>
      <c r="G782">
        <f t="shared" si="50"/>
        <v>1.1098702309691613</v>
      </c>
    </row>
    <row r="783" spans="3:7" ht="12.75">
      <c r="C783">
        <f t="shared" si="51"/>
        <v>35.835213223822485</v>
      </c>
      <c r="D783">
        <f>(-2*$B$5+SQRT(POWER(2*$B$5,2)-4*(POWER($B$5,2)+POWER(C783,2)-POWER(Calculations!$B$5/2,2))))/2</f>
        <v>15.002282392115802</v>
      </c>
      <c r="E783">
        <f t="shared" si="48"/>
        <v>0.6883610606471977</v>
      </c>
      <c r="F783">
        <f t="shared" si="49"/>
        <v>24.132288006247684</v>
      </c>
      <c r="G783">
        <f t="shared" si="50"/>
        <v>1.1072800080442637</v>
      </c>
    </row>
    <row r="784" spans="3:7" ht="12.75">
      <c r="C784">
        <f t="shared" si="51"/>
        <v>35.88109697955081</v>
      </c>
      <c r="D784">
        <f>(-2*$B$5+SQRT(POWER(2*$B$5,2)-4*(POWER($B$5,2)+POWER(C784,2)-POWER(Calculations!$B$5/2,2))))/2</f>
        <v>14.95506486012436</v>
      </c>
      <c r="E784">
        <f t="shared" si="48"/>
        <v>0.6861945429432079</v>
      </c>
      <c r="F784">
        <f t="shared" si="49"/>
        <v>24.07565381454007</v>
      </c>
      <c r="G784">
        <f t="shared" si="50"/>
        <v>1.1046814186260805</v>
      </c>
    </row>
    <row r="785" spans="3:7" ht="12.75">
      <c r="C785">
        <f t="shared" si="51"/>
        <v>35.92698073527914</v>
      </c>
      <c r="D785">
        <f>(-2*$B$5+SQRT(POWER(2*$B$5,2)-4*(POWER($B$5,2)+POWER(C785,2)-POWER(Calculations!$B$5/2,2))))/2</f>
        <v>14.90772267267208</v>
      </c>
      <c r="E785">
        <f t="shared" si="48"/>
        <v>0.684022305578503</v>
      </c>
      <c r="F785">
        <f t="shared" si="49"/>
        <v>24.018836212234014</v>
      </c>
      <c r="G785">
        <f t="shared" si="50"/>
        <v>1.1020744136408003</v>
      </c>
    </row>
    <row r="786" spans="3:7" ht="12.75">
      <c r="C786">
        <f t="shared" si="51"/>
        <v>35.97286449100746</v>
      </c>
      <c r="D786">
        <f>(-2*$B$5+SQRT(POWER(2*$B$5,2)-4*(POWER($B$5,2)+POWER(C786,2)-POWER(Calculations!$B$5/2,2))))/2</f>
        <v>14.86025531994035</v>
      </c>
      <c r="E786">
        <f t="shared" si="48"/>
        <v>0.6818443251606899</v>
      </c>
      <c r="F786">
        <f t="shared" si="49"/>
        <v>23.961834117919416</v>
      </c>
      <c r="G786">
        <f t="shared" si="50"/>
        <v>1.0994589434692663</v>
      </c>
    </row>
    <row r="787" spans="3:7" ht="12.75">
      <c r="C787">
        <f t="shared" si="51"/>
        <v>36.01874824673579</v>
      </c>
      <c r="D787">
        <f>(-2*$B$5+SQRT(POWER(2*$B$5,2)-4*(POWER($B$5,2)+POWER(C787,2)-POWER(Calculations!$B$5/2,2))))/2</f>
        <v>14.812662287967711</v>
      </c>
      <c r="E787">
        <f t="shared" si="48"/>
        <v>0.6796605781072871</v>
      </c>
      <c r="F787">
        <f t="shared" si="49"/>
        <v>23.90464643811483</v>
      </c>
      <c r="G787">
        <f t="shared" si="50"/>
        <v>1.096834957938443</v>
      </c>
    </row>
    <row r="788" spans="3:7" ht="12.75">
      <c r="C788">
        <f t="shared" si="51"/>
        <v>36.064632002464116</v>
      </c>
      <c r="D788">
        <f>(-2*$B$5+SQRT(POWER(2*$B$5,2)-4*(POWER($B$5,2)+POWER(C788,2)-POWER(Calculations!$B$5/2,2))))/2</f>
        <v>14.76494305860286</v>
      </c>
      <c r="E788">
        <f t="shared" si="48"/>
        <v>0.6774710406435663</v>
      </c>
      <c r="F788">
        <f t="shared" si="49"/>
        <v>23.84727206707769</v>
      </c>
      <c r="G788">
        <f t="shared" si="50"/>
        <v>1.0942024063127085</v>
      </c>
    </row>
    <row r="789" spans="3:7" ht="12.75">
      <c r="C789">
        <f t="shared" si="51"/>
        <v>36.11051575819244</v>
      </c>
      <c r="D789">
        <f>(-2*$B$5+SQRT(POWER(2*$B$5,2)-4*(POWER($B$5,2)+POWER(C789,2)-POWER(Calculations!$B$5/2,2))))/2</f>
        <v>14.717097109456951</v>
      </c>
      <c r="E789">
        <f t="shared" si="48"/>
        <v>0.6752756888003655</v>
      </c>
      <c r="F789">
        <f t="shared" si="49"/>
        <v>23.789709886610694</v>
      </c>
      <c r="G789">
        <f t="shared" si="50"/>
        <v>1.0915612372849712</v>
      </c>
    </row>
    <row r="790" spans="3:7" ht="12.75">
      <c r="C790">
        <f t="shared" si="51"/>
        <v>36.15639951392077</v>
      </c>
      <c r="D790">
        <f>(-2*$B$5+SQRT(POWER(2*$B$5,2)-4*(POWER($B$5,2)+POWER(C790,2)-POWER(Calculations!$B$5/2,2))))/2</f>
        <v>14.66912391385518</v>
      </c>
      <c r="E790">
        <f t="shared" si="48"/>
        <v>0.6730744984118667</v>
      </c>
      <c r="F790">
        <f t="shared" si="49"/>
        <v>23.73195876586422</v>
      </c>
      <c r="G790">
        <f t="shared" si="50"/>
        <v>1.088911398967603</v>
      </c>
    </row>
    <row r="791" spans="3:7" ht="12.75">
      <c r="C791">
        <f t="shared" si="51"/>
        <v>36.202283269649094</v>
      </c>
      <c r="D791">
        <f>(-2*$B$5+SQRT(POWER(2*$B$5,2)-4*(POWER($B$5,2)+POWER(C791,2)-POWER(Calculations!$B$5/2,2))))/2</f>
        <v>14.621022940787675</v>
      </c>
      <c r="E791">
        <f t="shared" si="48"/>
        <v>0.6708674451133425</v>
      </c>
      <c r="F791">
        <f t="shared" si="49"/>
        <v>23.67401756113466</v>
      </c>
      <c r="G791">
        <f t="shared" si="50"/>
        <v>1.086252838883187</v>
      </c>
    </row>
    <row r="792" spans="3:7" ht="12.75">
      <c r="C792">
        <f t="shared" si="51"/>
        <v>36.24816702537742</v>
      </c>
      <c r="D792">
        <f>(-2*$B$5+SQRT(POWER(2*$B$5,2)-4*(POWER($B$5,2)+POWER(C792,2)-POWER(Calculations!$B$5/2,2))))/2</f>
        <v>14.572793654859623</v>
      </c>
      <c r="E792">
        <f t="shared" si="48"/>
        <v>0.6686545043388682</v>
      </c>
      <c r="F792">
        <f t="shared" si="49"/>
        <v>23.6158851156586</v>
      </c>
      <c r="G792">
        <f t="shared" si="50"/>
        <v>1.0835855039550732</v>
      </c>
    </row>
    <row r="793" spans="3:7" ht="12.75">
      <c r="C793">
        <f t="shared" si="51"/>
        <v>36.294050781105746</v>
      </c>
      <c r="D793">
        <f>(-2*$B$5+SQRT(POWER(2*$B$5,2)-4*(POWER($B$5,2)+POWER(C793,2)-POWER(Calculations!$B$5/2,2))))/2</f>
        <v>14.5244355162407</v>
      </c>
      <c r="E793">
        <f t="shared" si="48"/>
        <v>0.6664356513190011</v>
      </c>
      <c r="F793">
        <f t="shared" si="49"/>
        <v>23.5575602594027</v>
      </c>
      <c r="G793">
        <f t="shared" si="50"/>
        <v>1.0809093404977377</v>
      </c>
    </row>
    <row r="794" spans="3:7" ht="12.75">
      <c r="C794">
        <f t="shared" si="51"/>
        <v>36.33993453683407</v>
      </c>
      <c r="D794">
        <f>(-2*$B$5+SQRT(POWER(2*$B$5,2)-4*(POWER($B$5,2)+POWER(C794,2)-POWER(Calculations!$B$5/2,2))))/2</f>
        <v>14.47594798061369</v>
      </c>
      <c r="E794">
        <f t="shared" si="48"/>
        <v>0.6642108610784229</v>
      </c>
      <c r="F794">
        <f t="shared" si="49"/>
        <v>23.4990418088492</v>
      </c>
      <c r="G794">
        <f t="shared" si="50"/>
        <v>1.0782242942069409</v>
      </c>
    </row>
    <row r="795" spans="3:7" ht="12.75">
      <c r="C795">
        <f t="shared" si="51"/>
        <v>36.3858182925624</v>
      </c>
      <c r="D795">
        <f>(-2*$B$5+SQRT(POWER(2*$B$5,2)-4*(POWER($B$5,2)+POWER(C795,2)-POWER(Calculations!$B$5/2,2))))/2</f>
        <v>14.427330499122355</v>
      </c>
      <c r="E795">
        <f t="shared" si="48"/>
        <v>0.6619801084335482</v>
      </c>
      <c r="F795">
        <f t="shared" si="49"/>
        <v>23.440328566776962</v>
      </c>
      <c r="G795">
        <f t="shared" si="50"/>
        <v>1.0755303101496803</v>
      </c>
    </row>
    <row r="796" spans="3:7" ht="12.75">
      <c r="C796">
        <f t="shared" si="51"/>
        <v>36.431702048290724</v>
      </c>
      <c r="D796">
        <f>(-2*$B$5+SQRT(POWER(2*$B$5,2)-4*(POWER($B$5,2)+POWER(C796,2)-POWER(Calculations!$B$5/2,2))))/2</f>
        <v>14.378582518318531</v>
      </c>
      <c r="E796">
        <f t="shared" si="48"/>
        <v>0.6597433679900964</v>
      </c>
      <c r="F796">
        <f t="shared" si="49"/>
        <v>23.381419322037814</v>
      </c>
      <c r="G796">
        <f t="shared" si="50"/>
        <v>1.072827332753929</v>
      </c>
    </row>
    <row r="797" spans="3:7" ht="12.75">
      <c r="C797">
        <f t="shared" si="51"/>
        <v>36.47758580401905</v>
      </c>
      <c r="D797">
        <f>(-2*$B$5+SQRT(POWER(2*$B$5,2)-4*(POWER($B$5,2)+POWER(C797,2)-POWER(Calculations!$B$5/2,2))))/2</f>
        <v>14.3297034801084</v>
      </c>
      <c r="E797">
        <f t="shared" si="48"/>
        <v>0.6575006141406272</v>
      </c>
      <c r="F797">
        <f t="shared" si="49"/>
        <v>23.32231284932825</v>
      </c>
      <c r="G797">
        <f t="shared" si="50"/>
        <v>1.0701153057981605</v>
      </c>
    </row>
    <row r="798" spans="3:7" ht="12.75">
      <c r="C798">
        <f t="shared" si="51"/>
        <v>36.523469559747376</v>
      </c>
      <c r="D798">
        <f>(-2*$B$5+SQRT(POWER(2*$B$5,2)-4*(POWER($B$5,2)+POWER(C798,2)-POWER(Calculations!$B$5/2,2))))/2</f>
        <v>14.280692821697961</v>
      </c>
      <c r="E798">
        <f t="shared" si="48"/>
        <v>0.6552518210620383</v>
      </c>
      <c r="F798">
        <f t="shared" si="49"/>
        <v>23.26300790895622</v>
      </c>
      <c r="G798">
        <f t="shared" si="50"/>
        <v>1.0673941724006473</v>
      </c>
    </row>
    <row r="799" spans="3:7" ht="12.75">
      <c r="C799">
        <f t="shared" si="51"/>
        <v>36.5693533154757</v>
      </c>
      <c r="D799">
        <f>(-2*$B$5+SQRT(POWER(2*$B$5,2)-4*(POWER($B$5,2)+POWER(C799,2)-POWER(Calculations!$B$5/2,2))))/2</f>
        <v>14.23154997553766</v>
      </c>
      <c r="E799">
        <f t="shared" si="48"/>
        <v>0.6529969627130243</v>
      </c>
      <c r="F799">
        <f t="shared" si="49"/>
        <v>23.20350324660292</v>
      </c>
      <c r="G799">
        <f t="shared" si="50"/>
        <v>1.0646638750085322</v>
      </c>
    </row>
    <row r="800" spans="3:7" ht="12.75">
      <c r="C800">
        <f t="shared" si="51"/>
        <v>36.61523707120403</v>
      </c>
      <c r="D800">
        <f>(-2*$B$5+SQRT(POWER(2*$B$5,2)-4*(POWER($B$5,2)+POWER(C800,2)-POWER(Calculations!$B$5/2,2))))/2</f>
        <v>14.182274369266182</v>
      </c>
      <c r="E800">
        <f t="shared" si="48"/>
        <v>0.6507360128314986</v>
      </c>
      <c r="F800">
        <f t="shared" si="49"/>
        <v>23.143797593079555</v>
      </c>
      <c r="G800">
        <f t="shared" si="50"/>
        <v>1.061924355386666</v>
      </c>
    </row>
    <row r="801" spans="3:7" ht="12.75">
      <c r="C801">
        <f t="shared" si="51"/>
        <v>36.661120826932354</v>
      </c>
      <c r="D801">
        <f>(-2*$B$5+SQRT(POWER(2*$B$5,2)-4*(POWER($B$5,2)+POWER(C801,2)-POWER(Calculations!$B$5/2,2))))/2</f>
        <v>14.132865425653364</v>
      </c>
      <c r="E801">
        <f t="shared" si="48"/>
        <v>0.6484689449319735</v>
      </c>
      <c r="F801">
        <f t="shared" si="49"/>
        <v>23.083889664078725</v>
      </c>
      <c r="G801">
        <f t="shared" si="50"/>
        <v>1.059175554606202</v>
      </c>
    </row>
    <row r="802" spans="3:7" ht="12.75">
      <c r="C802">
        <f t="shared" si="51"/>
        <v>36.70700458266068</v>
      </c>
      <c r="D802">
        <f>(-2*$B$5+SQRT(POWER(2*$B$5,2)-4*(POWER($B$5,2)+POWER(C802,2)-POWER(Calculations!$B$5/2,2))))/2</f>
        <v>14.08332256254225</v>
      </c>
      <c r="E802">
        <f t="shared" si="48"/>
        <v>0.6461957323029013</v>
      </c>
      <c r="F802">
        <f t="shared" si="49"/>
        <v>23.023778159920546</v>
      </c>
      <c r="G802">
        <f t="shared" si="50"/>
        <v>1.056417413032946</v>
      </c>
    </row>
    <row r="803" spans="3:7" ht="12.75">
      <c r="C803">
        <f t="shared" si="51"/>
        <v>36.752888338389006</v>
      </c>
      <c r="D803">
        <f>(-2*$B$5+SQRT(POWER(2*$B$5,2)-4*(POWER($B$5,2)+POWER(C803,2)-POWER(Calculations!$B$5/2,2))))/2</f>
        <v>14.033645192790232</v>
      </c>
      <c r="E803">
        <f t="shared" si="48"/>
        <v>0.643916348003974</v>
      </c>
      <c r="F803">
        <f t="shared" si="49"/>
        <v>22.963461765293104</v>
      </c>
      <c r="G803">
        <f t="shared" si="50"/>
        <v>1.053649870315447</v>
      </c>
    </row>
    <row r="804" spans="3:7" ht="12.75">
      <c r="C804">
        <f t="shared" si="51"/>
        <v>36.79877209411733</v>
      </c>
      <c r="D804">
        <f>(-2*$B$5+SQRT(POWER(2*$B$5,2)-4*(POWER($B$5,2)+POWER(C804,2)-POWER(Calculations!$B$5/2,2))))/2</f>
        <v>13.983832724209293</v>
      </c>
      <c r="E804">
        <f t="shared" si="48"/>
        <v>0.6416307648633813</v>
      </c>
      <c r="F804">
        <f t="shared" si="49"/>
        <v>22.90293914898737</v>
      </c>
      <c r="G804">
        <f t="shared" si="50"/>
        <v>1.0508728653728356</v>
      </c>
    </row>
    <row r="805" spans="3:7" ht="12.75">
      <c r="C805">
        <f t="shared" si="51"/>
        <v>36.84465584984566</v>
      </c>
      <c r="D805">
        <f>(-2*$B$5+SQRT(POWER(2*$B$5,2)-4*(POWER($B$5,2)+POWER(C805,2)-POWER(Calculations!$B$5/2,2))))/2</f>
        <v>13.933884559505309</v>
      </c>
      <c r="E805">
        <f t="shared" si="48"/>
        <v>0.6393389554750255</v>
      </c>
      <c r="F805">
        <f t="shared" si="49"/>
        <v>22.842208963626177</v>
      </c>
      <c r="G805">
        <f t="shared" si="50"/>
        <v>1.0480863363823867</v>
      </c>
    </row>
    <row r="806" spans="3:7" ht="12.75">
      <c r="C806">
        <f t="shared" si="51"/>
        <v>36.890539605573984</v>
      </c>
      <c r="D806">
        <f>(-2*$B$5+SQRT(POWER(2*$B$5,2)-4*(POWER($B$5,2)+POWER(C806,2)-POWER(Calculations!$B$5/2,2))))/2</f>
        <v>13.883800096216397</v>
      </c>
      <c r="E806">
        <f t="shared" si="48"/>
        <v>0.6370408921956929</v>
      </c>
      <c r="F806">
        <f t="shared" si="49"/>
        <v>22.78126984538722</v>
      </c>
      <c r="G806">
        <f t="shared" si="50"/>
        <v>1.045290220766811</v>
      </c>
    </row>
    <row r="807" spans="3:7" ht="12.75">
      <c r="C807">
        <f t="shared" si="51"/>
        <v>36.93642336130231</v>
      </c>
      <c r="D807">
        <f>(-2*$B$5+SQRT(POWER(2*$B$5,2)-4*(POWER($B$5,2)+POWER(C807,2)-POWER(Calculations!$B$5/2,2))))/2</f>
        <v>13.833578726650323</v>
      </c>
      <c r="E807">
        <f t="shared" si="48"/>
        <v>0.6347365471421812</v>
      </c>
      <c r="F807">
        <f t="shared" si="49"/>
        <v>22.720120413719947</v>
      </c>
      <c r="G807">
        <f t="shared" si="50"/>
        <v>1.0424844551812638</v>
      </c>
    </row>
    <row r="808" spans="3:7" ht="12.75">
      <c r="C808">
        <f t="shared" si="51"/>
        <v>36.982307117030636</v>
      </c>
      <c r="D808">
        <f>(-2*$B$5+SQRT(POWER(2*$B$5,2)-4*(POWER($B$5,2)+POWER(C808,2)-POWER(Calculations!$B$5/2,2))))/2</f>
        <v>13.783219837820894</v>
      </c>
      <c r="E808">
        <f t="shared" si="48"/>
        <v>0.6324258921883817</v>
      </c>
      <c r="F808">
        <f t="shared" si="49"/>
        <v>22.658759271056063</v>
      </c>
      <c r="G808">
        <f t="shared" si="50"/>
        <v>1.0396689755000632</v>
      </c>
    </row>
    <row r="809" spans="3:7" ht="12.75">
      <c r="C809">
        <f t="shared" si="51"/>
        <v>37.02819087275896</v>
      </c>
      <c r="D809">
        <f>(-2*$B$5+SQRT(POWER(2*$B$5,2)-4*(POWER($B$5,2)+POWER(C809,2)-POWER(Calculations!$B$5/2,2))))/2</f>
        <v>13.732722811383375</v>
      </c>
      <c r="E809">
        <f t="shared" si="48"/>
        <v>0.6301088989623159</v>
      </c>
      <c r="F809">
        <f t="shared" si="49"/>
        <v>22.59718500251359</v>
      </c>
      <c r="G809">
        <f t="shared" si="50"/>
        <v>1.0368437168031102</v>
      </c>
    </row>
    <row r="810" spans="3:7" ht="12.75">
      <c r="C810">
        <f t="shared" si="51"/>
        <v>37.07407462848729</v>
      </c>
      <c r="D810">
        <f>(-2*$B$5+SQRT(POWER(2*$B$5,2)-4*(POWER($B$5,2)+POWER(C810,2)-POWER(Calculations!$B$5/2,2))))/2</f>
        <v>13.682087023568833</v>
      </c>
      <c r="E810">
        <f t="shared" si="48"/>
        <v>0.627785538843122</v>
      </c>
      <c r="F810">
        <f t="shared" si="49"/>
        <v>22.5353961755942</v>
      </c>
      <c r="G810">
        <f t="shared" si="50"/>
        <v>1.0340086133620012</v>
      </c>
    </row>
    <row r="811" spans="3:7" ht="12.75">
      <c r="C811">
        <f t="shared" si="51"/>
        <v>37.119958384215614</v>
      </c>
      <c r="D811">
        <f>(-2*$B$5+SQRT(POWER(2*$B$5,2)-4*(POWER($B$5,2)+POWER(C811,2)-POWER(Calculations!$B$5/2,2))))/2</f>
        <v>13.631311845117516</v>
      </c>
      <c r="E811">
        <f t="shared" si="48"/>
        <v>0.6254557829579998</v>
      </c>
      <c r="F811">
        <f t="shared" si="49"/>
        <v>22.47339133987372</v>
      </c>
      <c r="G811">
        <f t="shared" si="50"/>
        <v>1.0311635986258276</v>
      </c>
    </row>
    <row r="812" spans="3:7" ht="12.75">
      <c r="C812">
        <f t="shared" si="51"/>
        <v>37.16584213994394</v>
      </c>
      <c r="D812">
        <f>(-2*$B$5+SQRT(POWER(2*$B$5,2)-4*(POWER($B$5,2)+POWER(C812,2)-POWER(Calculations!$B$5/2,2))))/2</f>
        <v>13.580396641211081</v>
      </c>
      <c r="E812">
        <f t="shared" si="48"/>
        <v>0.623119602179099</v>
      </c>
      <c r="F812">
        <f t="shared" si="49"/>
        <v>22.41116902668557</v>
      </c>
      <c r="G812">
        <f t="shared" si="50"/>
        <v>1.0283086052066512</v>
      </c>
    </row>
    <row r="813" spans="3:7" ht="12.75">
      <c r="C813">
        <f t="shared" si="51"/>
        <v>37.21172589567227</v>
      </c>
      <c r="D813">
        <f>(-2*$B$5+SQRT(POWER(2*$B$5,2)-4*(POWER($B$5,2)+POWER(C813,2)-POWER(Calculations!$B$5/2,2))))/2</f>
        <v>13.529340771403838</v>
      </c>
      <c r="E813">
        <f t="shared" si="48"/>
        <v>0.6207769671203662</v>
      </c>
      <c r="F813">
        <f t="shared" si="49"/>
        <v>22.348727748796946</v>
      </c>
      <c r="G813">
        <f t="shared" si="50"/>
        <v>1.0254435648646452</v>
      </c>
    </row>
    <row r="814" spans="3:7" ht="12.75">
      <c r="C814">
        <f t="shared" si="51"/>
        <v>37.25760965140059</v>
      </c>
      <c r="D814">
        <f>(-2*$B$5+SQRT(POWER(2*$B$5,2)-4*(POWER($B$5,2)+POWER(C814,2)-POWER(Calculations!$B$5/2,2))))/2</f>
        <v>13.478143589552765</v>
      </c>
      <c r="E814">
        <f t="shared" si="48"/>
        <v>0.618427848134333</v>
      </c>
      <c r="F814">
        <f t="shared" si="49"/>
        <v>22.286066000077525</v>
      </c>
      <c r="G814">
        <f t="shared" si="50"/>
        <v>1.0225684084928934</v>
      </c>
    </row>
    <row r="815" spans="3:7" ht="12.75">
      <c r="C815">
        <f t="shared" si="51"/>
        <v>37.30349340712892</v>
      </c>
      <c r="D815">
        <f>(-2*$B$5+SQRT(POWER(2*$B$5,2)-4*(POWER($B$5,2)+POWER(C815,2)-POWER(Calculations!$B$5/2,2))))/2</f>
        <v>13.42680444374649</v>
      </c>
      <c r="E815">
        <f t="shared" si="48"/>
        <v>0.616072215308857</v>
      </c>
      <c r="F815">
        <f t="shared" si="49"/>
        <v>22.223182255160566</v>
      </c>
      <c r="G815">
        <f t="shared" si="50"/>
        <v>1.0196830661018415</v>
      </c>
    </row>
    <row r="816" spans="3:7" ht="12.75">
      <c r="C816">
        <f t="shared" si="51"/>
        <v>37.349377162857245</v>
      </c>
      <c r="D816">
        <f>(-2*$B$5+SQRT(POWER(2*$B$5,2)-4*(POWER($B$5,2)+POWER(C816,2)-POWER(Calculations!$B$5/2,2))))/2</f>
        <v>13.375322676233104</v>
      </c>
      <c r="E816">
        <f t="shared" si="48"/>
        <v>0.6137100384638103</v>
      </c>
      <c r="F816">
        <f t="shared" si="49"/>
        <v>22.160074969096044</v>
      </c>
      <c r="G816">
        <f t="shared" si="50"/>
        <v>1.0167874668033794</v>
      </c>
    </row>
    <row r="817" spans="3:7" ht="12.75">
      <c r="C817">
        <f t="shared" si="51"/>
        <v>37.39526091858557</v>
      </c>
      <c r="D817">
        <f>(-2*$B$5+SQRT(POWER(2*$B$5,2)-4*(POWER($B$5,2)+POWER(C817,2)-POWER(Calculations!$B$5/2,2))))/2</f>
        <v>13.323697623346781</v>
      </c>
      <c r="E817">
        <f t="shared" si="48"/>
        <v>0.6113412871477124</v>
      </c>
      <c r="F817">
        <f t="shared" si="49"/>
        <v>22.096742576995716</v>
      </c>
      <c r="G817">
        <f t="shared" si="50"/>
        <v>1.0138815387945574</v>
      </c>
    </row>
    <row r="818" spans="3:7" ht="12.75">
      <c r="C818">
        <f t="shared" si="51"/>
        <v>37.4411446743139</v>
      </c>
      <c r="D818">
        <f>(-2*$B$5+SQRT(POWER(2*$B$5,2)-4*(POWER($B$5,2)+POWER(C818,2)-POWER(Calculations!$B$5/2,2))))/2</f>
        <v>13.271928615433204</v>
      </c>
      <c r="E818">
        <f t="shared" si="48"/>
        <v>0.6089659306343082</v>
      </c>
      <c r="F818">
        <f t="shared" si="49"/>
        <v>22.033183493669853</v>
      </c>
      <c r="G818">
        <f t="shared" si="50"/>
        <v>1.0109652093409172</v>
      </c>
    </row>
    <row r="819" spans="3:7" ht="12.75">
      <c r="C819">
        <f t="shared" si="51"/>
        <v>37.48702843004222</v>
      </c>
      <c r="D819">
        <f>(-2*$B$5+SQRT(POWER(2*$B$5,2)-4*(POWER($B$5,2)+POWER(C819,2)-POWER(Calculations!$B$5/2,2))))/2</f>
        <v>13.220014976773776</v>
      </c>
      <c r="E819">
        <f t="shared" si="48"/>
        <v>0.6065839379190904</v>
      </c>
      <c r="F819">
        <f t="shared" si="49"/>
        <v>21.969396113255307</v>
      </c>
      <c r="G819">
        <f t="shared" si="50"/>
        <v>1.0080384047594264</v>
      </c>
    </row>
    <row r="820" spans="3:7" ht="12.75">
      <c r="C820">
        <f t="shared" si="51"/>
        <v>37.53291218577055</v>
      </c>
      <c r="D820">
        <f>(-2*$B$5+SQRT(POWER(2*$B$5,2)-4*(POWER($B$5,2)+POWER(C820,2)-POWER(Calculations!$B$5/2,2))))/2</f>
        <v>13.167956025508616</v>
      </c>
      <c r="E820">
        <f t="shared" si="48"/>
        <v>0.604195277715767</v>
      </c>
      <c r="F820">
        <f t="shared" si="49"/>
        <v>21.905378808834875</v>
      </c>
      <c r="G820">
        <f t="shared" si="50"/>
        <v>1.0051010504010134</v>
      </c>
    </row>
    <row r="821" spans="3:7" ht="12.75">
      <c r="C821">
        <f t="shared" si="51"/>
        <v>37.578795941498875</v>
      </c>
      <c r="D821">
        <f>(-2*$B$5+SQRT(POWER(2*$B$5,2)-4*(POWER($B$5,2)+POWER(C821,2)-POWER(Calculations!$B$5/2,2))))/2</f>
        <v>13.1157510735582</v>
      </c>
      <c r="E821">
        <f t="shared" si="48"/>
        <v>0.6017999184526652</v>
      </c>
      <c r="F821">
        <f t="shared" si="49"/>
        <v>21.841129932047416</v>
      </c>
      <c r="G821">
        <f t="shared" si="50"/>
        <v>1.0021530706326784</v>
      </c>
    </row>
    <row r="822" spans="3:7" ht="12.75">
      <c r="C822">
        <f t="shared" si="51"/>
        <v>37.6246796972272</v>
      </c>
      <c r="D822">
        <f>(-2*$B$5+SQRT(POWER(2*$B$5,2)-4*(POWER($B$5,2)+POWER(C822,2)-POWER(Calculations!$B$5/2,2))))/2</f>
        <v>13.063399426543832</v>
      </c>
      <c r="E822">
        <f t="shared" si="48"/>
        <v>0.5993978282690824</v>
      </c>
      <c r="F822">
        <f t="shared" si="49"/>
        <v>21.776647812688708</v>
      </c>
      <c r="G822">
        <f t="shared" si="50"/>
        <v>0.9991943888191788</v>
      </c>
    </row>
    <row r="823" spans="3:7" ht="12.75">
      <c r="C823">
        <f t="shared" si="51"/>
        <v>37.67056345295553</v>
      </c>
      <c r="D823">
        <f>(-2*$B$5+SQRT(POWER(2*$B$5,2)-4*(POWER($B$5,2)+POWER(C823,2)-POWER(Calculations!$B$5/2,2))))/2</f>
        <v>13.010900383706655</v>
      </c>
      <c r="E823">
        <f t="shared" si="48"/>
        <v>0.5969889750115704</v>
      </c>
      <c r="F823">
        <f t="shared" si="49"/>
        <v>21.71193075830262</v>
      </c>
      <c r="G823">
        <f t="shared" si="50"/>
        <v>0.9962249273042708</v>
      </c>
    </row>
    <row r="824" spans="3:7" ht="12.75">
      <c r="C824">
        <f t="shared" si="51"/>
        <v>37.71644720868385</v>
      </c>
      <c r="D824">
        <f>(-2*$B$5+SQRT(POWER(2*$B$5,2)-4*(POWER($B$5,2)+POWER(C824,2)-POWER(Calculations!$B$5/2,2))))/2</f>
        <v>12.958253237825438</v>
      </c>
      <c r="E824">
        <f t="shared" si="48"/>
        <v>0.5945733262301632</v>
      </c>
      <c r="F824">
        <f t="shared" si="49"/>
        <v>21.6469770537624</v>
      </c>
      <c r="G824">
        <f t="shared" si="50"/>
        <v>0.9932446073914974</v>
      </c>
    </row>
    <row r="825" spans="3:7" ht="12.75">
      <c r="C825">
        <f t="shared" si="51"/>
        <v>37.76233096441218</v>
      </c>
      <c r="D825">
        <f>(-2*$B$5+SQRT(POWER(2*$B$5,2)-4*(POWER($B$5,2)+POWER(C825,2)-POWER(Calculations!$B$5/2,2))))/2</f>
        <v>12.905457275132889</v>
      </c>
      <c r="E825">
        <f t="shared" si="48"/>
        <v>0.5921508491745365</v>
      </c>
      <c r="F825">
        <f t="shared" si="49"/>
        <v>21.581784960841638</v>
      </c>
      <c r="G825">
        <f t="shared" si="50"/>
        <v>0.9902533493245029</v>
      </c>
    </row>
    <row r="826" spans="3:7" ht="12.75">
      <c r="C826">
        <f t="shared" si="51"/>
        <v>37.808214720140505</v>
      </c>
      <c r="D826">
        <f>(-2*$B$5+SQRT(POWER(2*$B$5,2)-4*(POWER($B$5,2)+POWER(C826,2)-POWER(Calculations!$B$5/2,2))))/2</f>
        <v>12.852511775230617</v>
      </c>
      <c r="E826">
        <f t="shared" si="48"/>
        <v>0.5897215107901066</v>
      </c>
      <c r="F826">
        <f t="shared" si="49"/>
        <v>21.516352717774843</v>
      </c>
      <c r="G826">
        <f t="shared" si="50"/>
        <v>0.9872510722668697</v>
      </c>
    </row>
    <row r="827" spans="3:7" ht="12.75">
      <c r="C827">
        <f t="shared" si="51"/>
        <v>37.85409847586883</v>
      </c>
      <c r="D827">
        <f>(-2*$B$5+SQRT(POWER(2*$B$5,2)-4*(POWER($B$5,2)+POWER(C827,2)-POWER(Calculations!$B$5/2,2))))/2</f>
        <v>12.799416011002656</v>
      </c>
      <c r="E827">
        <f t="shared" si="48"/>
        <v>0.587285277714062</v>
      </c>
      <c r="F827">
        <f t="shared" si="49"/>
        <v>21.45067853880704</v>
      </c>
      <c r="G827">
        <f t="shared" si="50"/>
        <v>0.9842376942814527</v>
      </c>
    </row>
    <row r="828" spans="3:7" ht="12.75">
      <c r="C828">
        <f t="shared" si="51"/>
        <v>37.89998223159716</v>
      </c>
      <c r="D828">
        <f>(-2*$B$5+SQRT(POWER(2*$B$5,2)-4*(POWER($B$5,2)+POWER(C828,2)-POWER(Calculations!$B$5/2,2))))/2</f>
        <v>12.7461692485275</v>
      </c>
      <c r="E828">
        <f t="shared" si="48"/>
        <v>0.5848421162713279</v>
      </c>
      <c r="F828">
        <f t="shared" si="49"/>
        <v>21.38476061373226</v>
      </c>
      <c r="G828">
        <f t="shared" si="50"/>
        <v>0.9812131323092035</v>
      </c>
    </row>
    <row r="829" spans="3:7" ht="12.75">
      <c r="C829">
        <f t="shared" si="51"/>
        <v>37.94586598732548</v>
      </c>
      <c r="D829">
        <f>(-2*$B$5+SQRT(POWER(2*$B$5,2)-4*(POWER($B$5,2)+POWER(C829,2)-POWER(Calculations!$B$5/2,2))))/2</f>
        <v>12.69277074698865</v>
      </c>
      <c r="E829">
        <f t="shared" si="48"/>
        <v>0.5823919924704606</v>
      </c>
      <c r="F829">
        <f t="shared" si="49"/>
        <v>21.318597107420523</v>
      </c>
      <c r="G829">
        <f t="shared" si="50"/>
        <v>0.9781773021474662</v>
      </c>
    </row>
    <row r="830" spans="3:7" ht="12.75">
      <c r="C830">
        <f t="shared" si="51"/>
        <v>37.99174974305381</v>
      </c>
      <c r="D830">
        <f>(-2*$B$5+SQRT(POWER(2*$B$5,2)-4*(POWER($B$5,2)+POWER(C830,2)-POWER(Calculations!$B$5/2,2))))/2</f>
        <v>12.639219758583678</v>
      </c>
      <c r="E830">
        <f t="shared" si="48"/>
        <v>0.5799348719994766</v>
      </c>
      <c r="F830">
        <f t="shared" si="49"/>
        <v>21.252186159332844</v>
      </c>
      <c r="G830">
        <f t="shared" si="50"/>
        <v>0.9751301184277247</v>
      </c>
    </row>
    <row r="831" spans="3:7" ht="12.75">
      <c r="C831">
        <f t="shared" si="51"/>
        <v>38.037633498782135</v>
      </c>
      <c r="D831">
        <f>(-2*$B$5+SQRT(POWER(2*$B$5,2)-4*(POWER($B$5,2)+POWER(C831,2)-POWER(Calculations!$B$5/2,2))))/2</f>
        <v>12.585515528431657</v>
      </c>
      <c r="E831">
        <f t="shared" si="48"/>
        <v>0.5774707202216034</v>
      </c>
      <c r="F831">
        <f t="shared" si="49"/>
        <v>21.185525883024134</v>
      </c>
      <c r="G831">
        <f t="shared" si="50"/>
        <v>0.9720714945927932</v>
      </c>
    </row>
    <row r="832" spans="3:7" ht="12.75">
      <c r="C832">
        <f t="shared" si="51"/>
        <v>38.08351725451046</v>
      </c>
      <c r="D832">
        <f>(-2*$B$5+SQRT(POWER(2*$B$5,2)-4*(POWER($B$5,2)+POWER(C832,2)-POWER(Calculations!$B$5/2,2))))/2</f>
        <v>12.531657294479075</v>
      </c>
      <c r="E832">
        <f t="shared" si="48"/>
        <v>0.5749995021709642</v>
      </c>
      <c r="F832">
        <f t="shared" si="49"/>
        <v>21.11861436563339</v>
      </c>
      <c r="G832">
        <f t="shared" si="50"/>
        <v>0.9690013428734247</v>
      </c>
    </row>
    <row r="833" spans="3:7" ht="12.75">
      <c r="C833">
        <f t="shared" si="51"/>
        <v>38.12940101023879</v>
      </c>
      <c r="D833">
        <f>(-2*$B$5+SQRT(POWER(2*$B$5,2)-4*(POWER($B$5,2)+POWER(C833,2)-POWER(Calculations!$B$5/2,2))))/2</f>
        <v>12.477644287404075</v>
      </c>
      <c r="E833">
        <f t="shared" si="48"/>
        <v>0.5725211825481825</v>
      </c>
      <c r="F833">
        <f t="shared" si="49"/>
        <v>21.05144966736087</v>
      </c>
      <c r="G833">
        <f t="shared" si="50"/>
        <v>0.9659195742643216</v>
      </c>
    </row>
    <row r="834" spans="3:7" ht="12.75">
      <c r="C834">
        <f t="shared" si="51"/>
        <v>38.17528476596711</v>
      </c>
      <c r="D834">
        <f>(-2*$B$5+SQRT(POWER(2*$B$5,2)-4*(POWER($B$5,2)+POWER(C834,2)-POWER(Calculations!$B$5/2,2))))/2</f>
        <v>12.423475730519058</v>
      </c>
      <c r="E834">
        <f t="shared" si="48"/>
        <v>0.5700357257159145</v>
      </c>
      <c r="F834">
        <f t="shared" si="49"/>
        <v>20.984029820931923</v>
      </c>
      <c r="G834">
        <f t="shared" si="50"/>
        <v>0.9628260984995346</v>
      </c>
    </row>
    <row r="835" spans="3:7" ht="12.75">
      <c r="C835">
        <f t="shared" si="51"/>
        <v>38.22116852169544</v>
      </c>
      <c r="D835">
        <f>(-2*$B$5+SQRT(POWER(2*$B$5,2)-4*(POWER($B$5,2)+POWER(C835,2)-POWER(Calculations!$B$5/2,2))))/2</f>
        <v>12.369150839671597</v>
      </c>
      <c r="E835">
        <f aca="true" t="shared" si="52" ref="E835:E898">$C$3*D835</f>
        <v>0.5675430956943017</v>
      </c>
      <c r="F835">
        <f aca="true" t="shared" si="53" ref="F835:F898">(-2*$B$7+SQRT(POWER(2*$B$7,2)-4*(POWER($B$7,2)+POWER(C835,2)-POWER($B$3/2,2))))/2</f>
        <v>20.91635283104685</v>
      </c>
      <c r="G835">
        <f aca="true" t="shared" si="54" ref="G835:G898">$C$3*F835</f>
        <v>0.9597208240272197</v>
      </c>
    </row>
    <row r="836" spans="3:7" ht="12.75">
      <c r="C836">
        <f aca="true" t="shared" si="55" ref="C836:C899">$B$6/1000+C835</f>
        <v>38.267052277423765</v>
      </c>
      <c r="D836">
        <f>(-2*$B$5+SQRT(POWER(2*$B$5,2)-4*(POWER($B$5,2)+POWER(C836,2)-POWER(Calculations!$B$5/2,2))))/2</f>
        <v>12.314668823143606</v>
      </c>
      <c r="E836">
        <f t="shared" si="52"/>
        <v>0.5650432561563448</v>
      </c>
      <c r="F836">
        <f t="shared" si="53"/>
        <v>20.84841667381658</v>
      </c>
      <c r="G836">
        <f t="shared" si="54"/>
        <v>0.9566036579837448</v>
      </c>
    </row>
    <row r="837" spans="3:7" ht="12.75">
      <c r="C837">
        <f t="shared" si="55"/>
        <v>38.31293603315209</v>
      </c>
      <c r="D837">
        <f>(-2*$B$5+SQRT(POWER(2*$B$5,2)-4*(POWER($B$5,2)+POWER(C837,2)-POWER(Calculations!$B$5/2,2))))/2</f>
        <v>12.260028881548742</v>
      </c>
      <c r="E837">
        <f t="shared" si="52"/>
        <v>0.562536170423196</v>
      </c>
      <c r="F837">
        <f t="shared" si="53"/>
        <v>20.780219296183517</v>
      </c>
      <c r="G837">
        <f t="shared" si="54"/>
        <v>0.953474506167117</v>
      </c>
    </row>
    <row r="838" spans="3:7" ht="12.75">
      <c r="C838">
        <f t="shared" si="55"/>
        <v>38.35881978888042</v>
      </c>
      <c r="D838">
        <f>(-2*$B$5+SQRT(POWER(2*$B$5,2)-4*(POWER($B$5,2)+POWER(C838,2)-POWER(Calculations!$B$5/2,2))))/2</f>
        <v>12.205230207728015</v>
      </c>
      <c r="E838">
        <f t="shared" si="52"/>
        <v>0.5600218014593696</v>
      </c>
      <c r="F838">
        <f t="shared" si="53"/>
        <v>20.711758615327255</v>
      </c>
      <c r="G838">
        <f t="shared" si="54"/>
        <v>0.9503332730097135</v>
      </c>
    </row>
    <row r="839" spans="3:7" ht="12.75">
      <c r="C839">
        <f t="shared" si="55"/>
        <v>38.40470354460874</v>
      </c>
      <c r="D839">
        <f>(-2*$B$5+SQRT(POWER(2*$B$5,2)-4*(POWER($B$5,2)+POWER(C839,2)-POWER(Calculations!$B$5/2,2))))/2</f>
        <v>12.15027198664356</v>
      </c>
      <c r="E839">
        <f t="shared" si="52"/>
        <v>0.5575001118678672</v>
      </c>
      <c r="F839">
        <f t="shared" si="53"/>
        <v>20.64303251805449</v>
      </c>
      <c r="G839">
        <f t="shared" si="54"/>
        <v>0.9471798615502888</v>
      </c>
    </row>
    <row r="840" spans="3:7" ht="12.75">
      <c r="C840">
        <f t="shared" si="55"/>
        <v>38.45058730033707</v>
      </c>
      <c r="D840">
        <f>(-2*$B$5+SQRT(POWER(2*$B$5,2)-4*(POWER($B$5,2)+POWER(C840,2)-POWER(Calculations!$B$5/2,2))))/2</f>
        <v>12.095153395270493</v>
      </c>
      <c r="E840">
        <f t="shared" si="52"/>
        <v>0.5549710638852161</v>
      </c>
      <c r="F840">
        <f t="shared" si="53"/>
        <v>20.574038860172756</v>
      </c>
      <c r="G840">
        <f t="shared" si="54"/>
        <v>0.9440141734052396</v>
      </c>
    </row>
    <row r="841" spans="3:7" ht="12.75">
      <c r="C841">
        <f t="shared" si="55"/>
        <v>38.496471056065396</v>
      </c>
      <c r="D841">
        <f>(-2*$B$5+SQRT(POWER(2*$B$5,2)-4*(POWER($B$5,2)+POWER(C841,2)-POWER(Calculations!$B$5/2,2))))/2</f>
        <v>12.039873602486864</v>
      </c>
      <c r="E841">
        <f t="shared" si="52"/>
        <v>0.5524346193764196</v>
      </c>
      <c r="F841">
        <f t="shared" si="53"/>
        <v>20.50477546584738</v>
      </c>
      <c r="G841">
        <f t="shared" si="54"/>
        <v>0.9408361087390994</v>
      </c>
    </row>
    <row r="842" spans="3:7" ht="12.75">
      <c r="C842">
        <f t="shared" si="55"/>
        <v>38.54235481179372</v>
      </c>
      <c r="D842">
        <f>(-2*$B$5+SQRT(POWER(2*$B$5,2)-4*(POWER($B$5,2)+POWER(C842,2)-POWER(Calculations!$B$5/2,2))))/2</f>
        <v>11.98443176896166</v>
      </c>
      <c r="E842">
        <f t="shared" si="52"/>
        <v>0.5498907398298186</v>
      </c>
      <c r="F842">
        <f t="shared" si="53"/>
        <v>20.43524012694119</v>
      </c>
      <c r="G842">
        <f t="shared" si="54"/>
        <v>0.9376455662342413</v>
      </c>
    </row>
    <row r="843" spans="3:7" ht="12.75">
      <c r="C843">
        <f t="shared" si="55"/>
        <v>38.58823856752205</v>
      </c>
      <c r="D843">
        <f>(-2*$B$5+SQRT(POWER(2*$B$5,2)-4*(POWER($B$5,2)+POWER(C843,2)-POWER(Calculations!$B$5/2,2))))/2</f>
        <v>11.928827047040752</v>
      </c>
      <c r="E843">
        <f t="shared" si="52"/>
        <v>0.5473393863518582</v>
      </c>
      <c r="F843">
        <f t="shared" si="53"/>
        <v>20.365430602336218</v>
      </c>
      <c r="G843">
        <f t="shared" si="54"/>
        <v>0.9344424430597564</v>
      </c>
    </row>
    <row r="844" spans="3:7" ht="12.75">
      <c r="C844">
        <f t="shared" si="55"/>
        <v>38.634122323250374</v>
      </c>
      <c r="D844">
        <f>(-2*$B$5+SQRT(POWER(2*$B$5,2)-4*(POWER($B$5,2)+POWER(C844,2)-POWER(Calculations!$B$5/2,2))))/2</f>
        <v>11.873058580630826</v>
      </c>
      <c r="E844">
        <f t="shared" si="52"/>
        <v>0.5447805196617619</v>
      </c>
      <c r="F844">
        <f t="shared" si="53"/>
        <v>20.29534461723707</v>
      </c>
      <c r="G844">
        <f t="shared" si="54"/>
        <v>0.9312266348394881</v>
      </c>
    </row>
    <row r="845" spans="3:7" ht="12.75">
      <c r="C845">
        <f t="shared" si="55"/>
        <v>38.6800060789787</v>
      </c>
      <c r="D845">
        <f>(-2*$B$5+SQRT(POWER(2*$B$5,2)-4*(POWER($B$5,2)+POWER(C845,2)-POWER(Calculations!$B$5/2,2))))/2</f>
        <v>11.8171255050812</v>
      </c>
      <c r="E845">
        <f t="shared" si="52"/>
        <v>0.5422141000861089</v>
      </c>
      <c r="F845">
        <f t="shared" si="53"/>
        <v>20.22497986245508</v>
      </c>
      <c r="G845">
        <f t="shared" si="54"/>
        <v>0.9279980356191877</v>
      </c>
    </row>
    <row r="846" spans="3:7" ht="12.75">
      <c r="C846">
        <f t="shared" si="55"/>
        <v>38.725889834707026</v>
      </c>
      <c r="D846">
        <f>(-2*$B$5+SQRT(POWER(2*$B$5,2)-4*(POWER($B$5,2)+POWER(C846,2)-POWER(Calculations!$B$5/2,2))))/2</f>
        <v>11.761026947063492</v>
      </c>
      <c r="E846">
        <f t="shared" si="52"/>
        <v>0.539640087553313</v>
      </c>
      <c r="F846">
        <f t="shared" si="53"/>
        <v>20.154333993672786</v>
      </c>
      <c r="G846">
        <f t="shared" si="54"/>
        <v>0.9247565378327656</v>
      </c>
    </row>
    <row r="847" spans="3:7" ht="12.75">
      <c r="C847">
        <f t="shared" si="55"/>
        <v>38.77177359043535</v>
      </c>
      <c r="D847">
        <f>(-2*$B$5+SQRT(POWER(2*$B$5,2)-4*(POWER($B$5,2)+POWER(C847,2)-POWER(Calculations!$B$5/2,2))))/2</f>
        <v>11.704762024449096</v>
      </c>
      <c r="E847">
        <f t="shared" si="52"/>
        <v>0.537058441588001</v>
      </c>
      <c r="F847">
        <f t="shared" si="53"/>
        <v>20.083404630687973</v>
      </c>
      <c r="G847">
        <f t="shared" si="54"/>
        <v>0.9215020322676047</v>
      </c>
    </row>
    <row r="848" spans="3:7" ht="12.75">
      <c r="C848">
        <f t="shared" si="55"/>
        <v>38.81765734616368</v>
      </c>
      <c r="D848">
        <f>(-2*$B$5+SQRT(POWER(2*$B$5,2)-4*(POWER($B$5,2)+POWER(C848,2)-POWER(Calculations!$B$5/2,2))))/2</f>
        <v>11.648329846184396</v>
      </c>
      <c r="E848">
        <f t="shared" si="52"/>
        <v>0.5344691213052861</v>
      </c>
      <c r="F848">
        <f t="shared" si="53"/>
        <v>20.01218935663659</v>
      </c>
      <c r="G848">
        <f t="shared" si="54"/>
        <v>0.9182344080289053</v>
      </c>
    </row>
    <row r="849" spans="3:7" ht="12.75">
      <c r="C849">
        <f t="shared" si="55"/>
        <v>38.863541101892004</v>
      </c>
      <c r="D849">
        <f>(-2*$B$5+SQRT(POWER(2*$B$5,2)-4*(POWER($B$5,2)+POWER(C849,2)-POWER(Calculations!$B$5/2,2))))/2</f>
        <v>11.591729512163738</v>
      </c>
      <c r="E849">
        <f t="shared" si="52"/>
        <v>0.5318720854049407</v>
      </c>
      <c r="F849">
        <f t="shared" si="53"/>
        <v>19.94068571719388</v>
      </c>
      <c r="G849">
        <f t="shared" si="54"/>
        <v>0.9149535525030298</v>
      </c>
    </row>
    <row r="850" spans="3:7" ht="12.75">
      <c r="C850">
        <f t="shared" si="55"/>
        <v>38.90942485762033</v>
      </c>
      <c r="D850">
        <f>(-2*$B$5+SQRT(POWER(2*$B$5,2)-4*(POWER($B$5,2)+POWER(C850,2)-POWER(Calculations!$B$5/2,2))))/2</f>
        <v>11.534960113099988</v>
      </c>
      <c r="E850">
        <f t="shared" si="52"/>
        <v>0.5292672921654558</v>
      </c>
      <c r="F850">
        <f t="shared" si="53"/>
        <v>19.868891219752825</v>
      </c>
      <c r="G850">
        <f t="shared" si="54"/>
        <v>0.9116593513198066</v>
      </c>
    </row>
    <row r="851" spans="3:7" ht="12.75">
      <c r="C851">
        <f t="shared" si="55"/>
        <v>38.955308613348656</v>
      </c>
      <c r="D851">
        <f>(-2*$B$5+SQRT(POWER(2*$B$5,2)-4*(POWER($B$5,2)+POWER(C851,2)-POWER(Calculations!$B$5/2,2))))/2</f>
        <v>11.478020730392732</v>
      </c>
      <c r="E851">
        <f t="shared" si="52"/>
        <v>0.5266546994379944</v>
      </c>
      <c r="F851">
        <f t="shared" si="53"/>
        <v>19.79680333257933</v>
      </c>
      <c r="G851">
        <f t="shared" si="54"/>
        <v>0.9083516883137668</v>
      </c>
    </row>
    <row r="852" spans="3:7" ht="12.75">
      <c r="C852">
        <f t="shared" si="55"/>
        <v>39.00119236907698</v>
      </c>
      <c r="D852">
        <f>(-2*$B$5+SQRT(POWER(2*$B$5,2)-4*(POWER($B$5,2)+POWER(C852,2)-POWER(Calculations!$B$5/2,2))))/2</f>
        <v>11.420910435994006</v>
      </c>
      <c r="E852">
        <f t="shared" si="52"/>
        <v>0.5240342646402305</v>
      </c>
      <c r="F852">
        <f t="shared" si="53"/>
        <v>19.72441948394308</v>
      </c>
      <c r="G852">
        <f t="shared" si="54"/>
        <v>0.905030445484265</v>
      </c>
    </row>
    <row r="853" spans="3:7" ht="12.75">
      <c r="C853">
        <f t="shared" si="55"/>
        <v>39.04707612480531</v>
      </c>
      <c r="D853">
        <f>(-2*$B$5+SQRT(POWER(2*$B$5,2)-4*(POWER($B$5,2)+POWER(C853,2)-POWER(Calculations!$B$5/2,2))))/2</f>
        <v>11.363628292271532</v>
      </c>
      <c r="E853">
        <f t="shared" si="52"/>
        <v>0.5214059447500736</v>
      </c>
      <c r="F853">
        <f t="shared" si="53"/>
        <v>19.65173706122348</v>
      </c>
      <c r="G853">
        <f t="shared" si="54"/>
        <v>0.901695502954456</v>
      </c>
    </row>
    <row r="854" spans="3:7" ht="12.75">
      <c r="C854">
        <f t="shared" si="55"/>
        <v>39.092959880533634</v>
      </c>
      <c r="D854">
        <f>(-2*$B$5+SQRT(POWER(2*$B$5,2)-4*(POWER($B$5,2)+POWER(C854,2)-POWER(Calculations!$B$5/2,2))))/2</f>
        <v>11.306173351869347</v>
      </c>
      <c r="E854">
        <f t="shared" si="52"/>
        <v>0.5187696962992744</v>
      </c>
      <c r="F854">
        <f t="shared" si="53"/>
        <v>19.578753409989496</v>
      </c>
      <c r="G854">
        <f t="shared" si="54"/>
        <v>0.8983467389290746</v>
      </c>
    </row>
    <row r="855" spans="3:7" ht="12.75">
      <c r="C855">
        <f t="shared" si="55"/>
        <v>39.13884363626196</v>
      </c>
      <c r="D855">
        <f>(-2*$B$5+SQRT(POWER(2*$B$5,2)-4*(POWER($B$5,2)+POWER(C855,2)-POWER(Calculations!$B$5/2,2))))/2</f>
        <v>11.248544657565859</v>
      </c>
      <c r="E855">
        <f t="shared" si="52"/>
        <v>0.5161254753669108</v>
      </c>
      <c r="F855">
        <f t="shared" si="53"/>
        <v>19.50546583305279</v>
      </c>
      <c r="G855">
        <f t="shared" si="54"/>
        <v>0.8949840296509899</v>
      </c>
    </row>
    <row r="856" spans="3:7" ht="12.75">
      <c r="C856">
        <f t="shared" si="55"/>
        <v>39.184727391990286</v>
      </c>
      <c r="D856">
        <f>(-2*$B$5+SQRT(POWER(2*$B$5,2)-4*(POWER($B$5,2)+POWER(C856,2)-POWER(Calculations!$B$5/2,2))))/2</f>
        <v>11.19074124212916</v>
      </c>
      <c r="E856">
        <f t="shared" si="52"/>
        <v>0.5134732375727503</v>
      </c>
      <c r="F856">
        <f t="shared" si="53"/>
        <v>19.43187158949287</v>
      </c>
      <c r="G856">
        <f t="shared" si="54"/>
        <v>0.8916072493564757</v>
      </c>
    </row>
    <row r="857" spans="3:7" ht="12.75">
      <c r="C857">
        <f t="shared" si="55"/>
        <v>39.23061114771861</v>
      </c>
      <c r="D857">
        <f>(-2*$B$5+SQRT(POWER(2*$B$5,2)-4*(POWER($B$5,2)+POWER(C857,2)-POWER(Calculations!$B$5/2,2))))/2</f>
        <v>11.132762128169638</v>
      </c>
      <c r="E857">
        <f t="shared" si="52"/>
        <v>0.5108129380704869</v>
      </c>
      <c r="F857">
        <f t="shared" si="53"/>
        <v>19.35796789365353</v>
      </c>
      <c r="G857">
        <f t="shared" si="54"/>
        <v>0.8882162702291629</v>
      </c>
    </row>
    <row r="858" spans="3:7" ht="12.75">
      <c r="C858">
        <f t="shared" si="55"/>
        <v>39.27649490344694</v>
      </c>
      <c r="D858">
        <f>(-2*$B$5+SQRT(POWER(2*$B$5,2)-4*(POWER($B$5,2)+POWER(C858,2)-POWER(Calculations!$B$5/2,2))))/2</f>
        <v>11.074606327989716</v>
      </c>
      <c r="E858">
        <f t="shared" si="52"/>
        <v>0.508144531540846</v>
      </c>
      <c r="F858">
        <f t="shared" si="53"/>
        <v>19.28375191410926</v>
      </c>
      <c r="G858">
        <f t="shared" si="54"/>
        <v>0.8848109623526152</v>
      </c>
    </row>
    <row r="859" spans="3:7" ht="12.75">
      <c r="C859">
        <f t="shared" si="55"/>
        <v>39.322378659175264</v>
      </c>
      <c r="D859">
        <f>(-2*$B$5+SQRT(POWER(2*$B$5,2)-4*(POWER($B$5,2)+POWER(C859,2)-POWER(Calculations!$B$5/2,2))))/2</f>
        <v>11.016272843430759</v>
      </c>
      <c r="E859">
        <f t="shared" si="52"/>
        <v>0.5054679721845609</v>
      </c>
      <c r="F859">
        <f t="shared" si="53"/>
        <v>19.209220772600766</v>
      </c>
      <c r="G859">
        <f t="shared" si="54"/>
        <v>0.8813911936614863</v>
      </c>
    </row>
    <row r="860" spans="3:7" ht="12.75">
      <c r="C860">
        <f t="shared" si="55"/>
        <v>39.36826241490359</v>
      </c>
      <c r="D860">
        <f>(-2*$B$5+SQRT(POWER(2*$B$5,2)-4*(POWER($B$5,2)+POWER(C860,2)-POWER(Calculations!$B$5/2,2))))/2</f>
        <v>10.957760665717025</v>
      </c>
      <c r="E860">
        <f t="shared" si="52"/>
        <v>0.5027832137152115</v>
      </c>
      <c r="F860">
        <f t="shared" si="53"/>
        <v>19.13437154293831</v>
      </c>
      <c r="G860">
        <f t="shared" si="54"/>
        <v>0.8779568298912009</v>
      </c>
    </row>
    <row r="861" spans="3:7" ht="12.75">
      <c r="C861">
        <f t="shared" si="55"/>
        <v>39.414146170631916</v>
      </c>
      <c r="D861">
        <f>(-2*$B$5+SQRT(POWER(2*$B$5,2)-4*(POWER($B$5,2)+POWER(C861,2)-POWER(Calculations!$B$5/2,2))))/2</f>
        <v>10.899068775296552</v>
      </c>
      <c r="E861">
        <f t="shared" si="52"/>
        <v>0.5000902093519249</v>
      </c>
      <c r="F861">
        <f t="shared" si="53"/>
        <v>19.05920124987174</v>
      </c>
      <c r="G861">
        <f t="shared" si="54"/>
        <v>0.8745077345261077</v>
      </c>
    </row>
    <row r="862" spans="3:7" ht="12.75">
      <c r="C862">
        <f t="shared" si="55"/>
        <v>39.46002992636024</v>
      </c>
      <c r="D862">
        <f>(-2*$B$5+SQRT(POWER(2*$B$5,2)-4*(POWER($B$5,2)+POWER(C862,2)-POWER(Calculations!$B$5/2,2))))/2</f>
        <v>10.840196141679005</v>
      </c>
      <c r="E862">
        <f t="shared" si="52"/>
        <v>0.4973889118119342</v>
      </c>
      <c r="F862">
        <f t="shared" si="53"/>
        <v>18.98370686792586</v>
      </c>
      <c r="G862">
        <f t="shared" si="54"/>
        <v>0.8710437687460421</v>
      </c>
    </row>
    <row r="863" spans="3:7" ht="12.75">
      <c r="C863">
        <f t="shared" si="55"/>
        <v>39.50591368208857</v>
      </c>
      <c r="D863">
        <f>(-2*$B$5+SQRT(POWER(2*$B$5,2)-4*(POWER($B$5,2)+POWER(C863,2)-POWER(Calculations!$B$5/2,2))))/2</f>
        <v>10.781141723270334</v>
      </c>
      <c r="E863">
        <f t="shared" si="52"/>
        <v>0.4946792733029924</v>
      </c>
      <c r="F863">
        <f t="shared" si="53"/>
        <v>18.90788532020005</v>
      </c>
      <c r="G863">
        <f t="shared" si="54"/>
        <v>0.8675647913712475</v>
      </c>
    </row>
    <row r="864" spans="3:7" ht="12.75">
      <c r="C864">
        <f t="shared" si="55"/>
        <v>39.551797437816894</v>
      </c>
      <c r="D864">
        <f>(-2*$B$5+SQRT(POWER(2*$B$5,2)-4*(POWER($B$5,2)+POWER(C864,2)-POWER(Calculations!$B$5/2,2))))/2</f>
        <v>10.721904467204194</v>
      </c>
      <c r="E864">
        <f t="shared" si="52"/>
        <v>0.49196124551563736</v>
      </c>
      <c r="F864">
        <f t="shared" si="53"/>
        <v>18.831733477130513</v>
      </c>
      <c r="G864">
        <f t="shared" si="54"/>
        <v>0.864070658805583</v>
      </c>
    </row>
    <row r="865" spans="3:7" ht="12.75">
      <c r="C865">
        <f t="shared" si="55"/>
        <v>39.59768119354522</v>
      </c>
      <c r="D865">
        <f>(-2*$B$5+SQRT(POWER(2*$B$5,2)-4*(POWER($B$5,2)+POWER(C865,2)-POWER(Calculations!$B$5/2,2))))/2</f>
        <v>10.662483309170046</v>
      </c>
      <c r="E865">
        <f t="shared" si="52"/>
        <v>0.4892347796153043</v>
      </c>
      <c r="F865">
        <f t="shared" si="53"/>
        <v>18.755248155213884</v>
      </c>
      <c r="G865">
        <f t="shared" si="54"/>
        <v>0.8605612249779582</v>
      </c>
    </row>
    <row r="866" spans="3:7" ht="12.75">
      <c r="C866">
        <f t="shared" si="55"/>
        <v>39.64356494927355</v>
      </c>
      <c r="D866">
        <f>(-2*$B$5+SQRT(POWER(2*$B$5,2)-4*(POWER($B$5,2)+POWER(C866,2)-POWER(Calculations!$B$5/2,2))))/2</f>
        <v>10.602877173237847</v>
      </c>
      <c r="E866">
        <f t="shared" si="52"/>
        <v>0.4864998262342819</v>
      </c>
      <c r="F866">
        <f t="shared" si="53"/>
        <v>18.678426115690748</v>
      </c>
      <c r="G866">
        <f t="shared" si="54"/>
        <v>0.8570363412819267</v>
      </c>
    </row>
    <row r="867" spans="3:7" ht="12.75">
      <c r="C867">
        <f t="shared" si="55"/>
        <v>39.68944870500187</v>
      </c>
      <c r="D867">
        <f>(-2*$B$5+SQRT(POWER(2*$B$5,2)-4*(POWER($B$5,2)+POWER(C867,2)-POWER(Calculations!$B$5/2,2))))/2</f>
        <v>10.543084971679278</v>
      </c>
      <c r="E867">
        <f t="shared" si="52"/>
        <v>0.48375633546350977</v>
      </c>
      <c r="F867">
        <f t="shared" si="53"/>
        <v>18.601264063187323</v>
      </c>
      <c r="G867">
        <f t="shared" si="54"/>
        <v>0.8534958565133633</v>
      </c>
    </row>
    <row r="868" spans="3:7" ht="12.75">
      <c r="C868">
        <f t="shared" si="55"/>
        <v>39.7353324607302</v>
      </c>
      <c r="D868">
        <f>(-2*$B$5+SQRT(POWER(2*$B$5,2)-4*(POWER($B$5,2)+POWER(C868,2)-POWER(Calculations!$B$5/2,2))))/2</f>
        <v>10.483105604785397</v>
      </c>
      <c r="E868">
        <f t="shared" si="52"/>
        <v>0.48100425684421133</v>
      </c>
      <c r="F868">
        <f t="shared" si="53"/>
        <v>18.5237586443139</v>
      </c>
      <c r="G868">
        <f t="shared" si="54"/>
        <v>0.8499396168061538</v>
      </c>
    </row>
    <row r="869" spans="3:7" ht="12.75">
      <c r="C869">
        <f t="shared" si="55"/>
        <v>39.781216216458525</v>
      </c>
      <c r="D869">
        <f>(-2*$B$5+SQRT(POWER(2*$B$5,2)-4*(POWER($B$5,2)+POWER(C869,2)-POWER(Calculations!$B$5/2,2))))/2</f>
        <v>10.42293796068062</v>
      </c>
      <c r="E869">
        <f t="shared" si="52"/>
        <v>0.4782435393593589</v>
      </c>
      <c r="F869">
        <f t="shared" si="53"/>
        <v>18.44590644621814</v>
      </c>
      <c r="G869">
        <f t="shared" si="54"/>
        <v>0.8463674655658147</v>
      </c>
    </row>
    <row r="870" spans="3:7" ht="12.75">
      <c r="C870">
        <f t="shared" si="55"/>
        <v>39.82709997218685</v>
      </c>
      <c r="D870">
        <f>(-2*$B$5+SQRT(POWER(2*$B$5,2)-4*(POWER($B$5,2)+POWER(C870,2)-POWER(Calculations!$B$5/2,2))))/2</f>
        <v>10.362580915132966</v>
      </c>
      <c r="E870">
        <f t="shared" si="52"/>
        <v>0.475474131424967</v>
      </c>
      <c r="F870">
        <f t="shared" si="53"/>
        <v>18.367703995091603</v>
      </c>
      <c r="G870">
        <f t="shared" si="54"/>
        <v>0.8427792434009683</v>
      </c>
    </row>
    <row r="871" spans="3:7" ht="12.75">
      <c r="C871">
        <f t="shared" si="55"/>
        <v>39.87298372791518</v>
      </c>
      <c r="D871">
        <f>(-2*$B$5+SQRT(POWER(2*$B$5,2)-4*(POWER($B$5,2)+POWER(C871,2)-POWER(Calculations!$B$5/2,2))))/2</f>
        <v>10.302033331360494</v>
      </c>
      <c r="E871">
        <f t="shared" si="52"/>
        <v>0.47269598088121056</v>
      </c>
      <c r="F871">
        <f t="shared" si="53"/>
        <v>18.289147754627542</v>
      </c>
      <c r="G871">
        <f t="shared" si="54"/>
        <v>0.8391747880525798</v>
      </c>
    </row>
    <row r="872" spans="3:7" ht="12.75">
      <c r="C872">
        <f t="shared" si="55"/>
        <v>39.9188674836435</v>
      </c>
      <c r="D872">
        <f>(-2*$B$5+SQRT(POWER(2*$B$5,2)-4*(POWER($B$5,2)+POWER(C872,2)-POWER(Calculations!$B$5/2,2))))/2</f>
        <v>10.24129405983376</v>
      </c>
      <c r="E872">
        <f t="shared" si="52"/>
        <v>0.4699090349833614</v>
      </c>
      <c r="F872">
        <f t="shared" si="53"/>
        <v>18.210234124428034</v>
      </c>
      <c r="G872">
        <f t="shared" si="54"/>
        <v>0.8355539343208702</v>
      </c>
    </row>
    <row r="873" spans="3:7" ht="12.75">
      <c r="C873">
        <f t="shared" si="55"/>
        <v>39.96475123937183</v>
      </c>
      <c r="D873">
        <f>(-2*$B$5+SQRT(POWER(2*$B$5,2)-4*(POWER($B$5,2)+POWER(C873,2)-POWER(Calculations!$B$5/2,2))))/2</f>
        <v>10.180361938074242</v>
      </c>
      <c r="E873">
        <f t="shared" si="52"/>
        <v>0.46711324039253915</v>
      </c>
      <c r="F873">
        <f t="shared" si="53"/>
        <v>18.130959438358374</v>
      </c>
      <c r="G873">
        <f t="shared" si="54"/>
        <v>0.8319165139898103</v>
      </c>
    </row>
    <row r="874" spans="3:7" ht="12.75">
      <c r="C874">
        <f t="shared" si="55"/>
        <v>40.010634995100155</v>
      </c>
      <c r="D874">
        <f>(-2*$B$5+SQRT(POWER(2*$B$5,2)-4*(POWER($B$5,2)+POWER(C874,2)-POWER(Calculations!$B$5/2,2))))/2</f>
        <v>10.119235790448702</v>
      </c>
      <c r="E874">
        <f t="shared" si="52"/>
        <v>0.4643085431662753</v>
      </c>
      <c r="F874">
        <f t="shared" si="53"/>
        <v>18.05131996284664</v>
      </c>
      <c r="G874">
        <f t="shared" si="54"/>
        <v>0.8282623557490979</v>
      </c>
    </row>
    <row r="875" spans="3:7" ht="12.75">
      <c r="C875">
        <f t="shared" si="55"/>
        <v>40.05651875082848</v>
      </c>
      <c r="D875">
        <f>(-2*$B$5+SQRT(POWER(2*$B$5,2)-4*(POWER($B$5,2)+POWER(C875,2)-POWER(Calculations!$B$5/2,2))))/2</f>
        <v>10.057914427959208</v>
      </c>
      <c r="E875">
        <f t="shared" si="52"/>
        <v>0.4614948887488793</v>
      </c>
      <c r="F875">
        <f t="shared" si="53"/>
        <v>17.971311895126114</v>
      </c>
      <c r="G875">
        <f t="shared" si="54"/>
        <v>0.824591285113514</v>
      </c>
    </row>
    <row r="876" spans="3:7" ht="12.75">
      <c r="C876">
        <f t="shared" si="55"/>
        <v>40.10240250655681</v>
      </c>
      <c r="D876">
        <f>(-2*$B$5+SQRT(POWER(2*$B$5,2)-4*(POWER($B$5,2)+POWER(C876,2)-POWER(Calculations!$B$5/2,2))))/2</f>
        <v>9.996396648028906</v>
      </c>
      <c r="E876">
        <f t="shared" si="52"/>
        <v>0.45867222196160845</v>
      </c>
      <c r="F876">
        <f t="shared" si="53"/>
        <v>17.890931361418232</v>
      </c>
      <c r="G876">
        <f t="shared" si="54"/>
        <v>0.820903124339549</v>
      </c>
    </row>
    <row r="877" spans="3:7" ht="12.75">
      <c r="C877">
        <f t="shared" si="55"/>
        <v>40.14828626228513</v>
      </c>
      <c r="D877">
        <f>(-2*$B$5+SQRT(POWER(2*$B$5,2)-4*(POWER($B$5,2)+POWER(C877,2)-POWER(Calculations!$B$5/2,2))))/2</f>
        <v>9.934681234283257</v>
      </c>
      <c r="E877">
        <f t="shared" si="52"/>
        <v>0.4558404869926305</v>
      </c>
      <c r="F877">
        <f t="shared" si="53"/>
        <v>17.81017441505351</v>
      </c>
      <c r="G877">
        <f t="shared" si="54"/>
        <v>0.8171976923391847</v>
      </c>
    </row>
    <row r="878" spans="3:7" ht="12.75">
      <c r="C878">
        <f t="shared" si="55"/>
        <v>40.19417001801346</v>
      </c>
      <c r="D878">
        <f>(-2*$B$5+SQRT(POWER(2*$B$5,2)-4*(POWER($B$5,2)+POWER(C878,2)-POWER(Calculations!$B$5/2,2))))/2</f>
        <v>9.872766956326764</v>
      </c>
      <c r="E878">
        <f t="shared" si="52"/>
        <v>0.4529996273867792</v>
      </c>
      <c r="F878">
        <f t="shared" si="53"/>
        <v>17.729037034527963</v>
      </c>
      <c r="G878">
        <f t="shared" si="54"/>
        <v>0.8134748045907143</v>
      </c>
    </row>
    <row r="879" spans="3:7" ht="12.75">
      <c r="C879">
        <f t="shared" si="55"/>
        <v>40.240053773741785</v>
      </c>
      <c r="D879">
        <f>(-2*$B$5+SQRT(POWER(2*$B$5,2)-4*(POWER($B$5,2)+POWER(C879,2)-POWER(Calculations!$B$5/2,2))))/2</f>
        <v>9.810652569514993</v>
      </c>
      <c r="E879">
        <f t="shared" si="52"/>
        <v>0.45014958603509314</v>
      </c>
      <c r="F879">
        <f t="shared" si="53"/>
        <v>17.647515121492198</v>
      </c>
      <c r="G879">
        <f t="shared" si="54"/>
        <v>0.8097342730464755</v>
      </c>
    </row>
    <row r="880" spans="3:7" ht="12.75">
      <c r="C880">
        <f t="shared" si="55"/>
        <v>40.28593752947011</v>
      </c>
      <c r="D880">
        <f>(-2*$B$5+SQRT(POWER(2*$B$5,2)-4*(POWER($B$5,2)+POWER(C880,2)-POWER(Calculations!$B$5/2,2))))/2</f>
        <v>9.748336814721757</v>
      </c>
      <c r="E880">
        <f t="shared" si="52"/>
        <v>0.4472903051641341</v>
      </c>
      <c r="F880">
        <f t="shared" si="53"/>
        <v>17.565604498670268</v>
      </c>
      <c r="G880">
        <f t="shared" si="54"/>
        <v>0.8059759060373591</v>
      </c>
    </row>
    <row r="881" spans="3:7" ht="12.75">
      <c r="C881">
        <f t="shared" si="55"/>
        <v>40.33182128519844</v>
      </c>
      <c r="D881">
        <f>(-2*$B$5+SQRT(POWER(2*$B$5,2)-4*(POWER($B$5,2)+POWER(C881,2)-POWER(Calculations!$B$5/2,2))))/2</f>
        <v>9.685818418101423</v>
      </c>
      <c r="E881">
        <f t="shared" si="52"/>
        <v>0.44442172632508015</v>
      </c>
      <c r="F881">
        <f t="shared" si="53"/>
        <v>17.483300907705356</v>
      </c>
      <c r="G881">
        <f t="shared" si="54"/>
        <v>0.802199508173961</v>
      </c>
    </row>
    <row r="882" spans="3:7" ht="12.75">
      <c r="C882">
        <f t="shared" si="55"/>
        <v>40.37770504092676</v>
      </c>
      <c r="D882">
        <f>(-2*$B$5+SQRT(POWER(2*$B$5,2)-4*(POWER($B$5,2)+POWER(C882,2)-POWER(Calculations!$B$5/2,2))))/2</f>
        <v>9.623096090846115</v>
      </c>
      <c r="E882">
        <f t="shared" si="52"/>
        <v>0.4415437903825855</v>
      </c>
      <c r="F882">
        <f t="shared" si="53"/>
        <v>17.400600006929103</v>
      </c>
      <c r="G882">
        <f t="shared" si="54"/>
        <v>0.798404880244231</v>
      </c>
    </row>
    <row r="883" spans="3:7" ht="12.75">
      <c r="C883">
        <f t="shared" si="55"/>
        <v>40.42358879665509</v>
      </c>
      <c r="D883">
        <f>(-2*$B$5+SQRT(POWER(2*$B$5,2)-4*(POWER($B$5,2)+POWER(C883,2)-POWER(Calculations!$B$5/2,2))))/2</f>
        <v>9.560168528937737</v>
      </c>
      <c r="E883">
        <f t="shared" si="52"/>
        <v>0.43865643750340244</v>
      </c>
      <c r="F883">
        <f t="shared" si="53"/>
        <v>17.317497369051154</v>
      </c>
      <c r="G883">
        <f t="shared" si="54"/>
        <v>0.7945918191074597</v>
      </c>
    </row>
    <row r="884" spans="3:7" ht="12.75">
      <c r="C884">
        <f t="shared" si="55"/>
        <v>40.469472552383415</v>
      </c>
      <c r="D884">
        <f>(-2*$B$5+SQRT(POWER(2*$B$5,2)-4*(POWER($B$5,2)+POWER(C884,2)-POWER(Calculations!$B$5/2,2))))/2</f>
        <v>9.497034412894667</v>
      </c>
      <c r="E884">
        <f t="shared" si="52"/>
        <v>0.4357596071447585</v>
      </c>
      <c r="F884">
        <f t="shared" si="53"/>
        <v>17.233988478765525</v>
      </c>
      <c r="G884">
        <f t="shared" si="54"/>
        <v>0.7907601175844504</v>
      </c>
    </row>
    <row r="885" spans="3:7" ht="12.75">
      <c r="C885">
        <f t="shared" si="55"/>
        <v>40.51535630811174</v>
      </c>
      <c r="D885">
        <f>(-2*$B$5+SQRT(POWER(2*$B$5,2)-4*(POWER($B$5,2)+POWER(C885,2)-POWER(Calculations!$B$5/2,2))))/2</f>
        <v>9.43369240751299</v>
      </c>
      <c r="E885">
        <f t="shared" si="52"/>
        <v>0.43285323804248327</v>
      </c>
      <c r="F885">
        <f t="shared" si="53"/>
        <v>17.15006873026995</v>
      </c>
      <c r="G885">
        <f t="shared" si="54"/>
        <v>0.786909564343697</v>
      </c>
    </row>
    <row r="886" spans="3:7" ht="12.75">
      <c r="C886">
        <f t="shared" si="55"/>
        <v>40.56124006384007</v>
      </c>
      <c r="D886">
        <f>(-2*$B$5+SQRT(POWER(2*$B$5,2)-4*(POWER($B$5,2)+POWER(C886,2)-POWER(Calculations!$B$5/2,2))))/2</f>
        <v>9.370141161602088</v>
      </c>
      <c r="E886">
        <f t="shared" si="52"/>
        <v>0.4299372681988768</v>
      </c>
      <c r="F886">
        <f t="shared" si="53"/>
        <v>17.065733424694507</v>
      </c>
      <c r="G886">
        <f t="shared" si="54"/>
        <v>0.7830399437833996</v>
      </c>
    </row>
    <row r="887" spans="3:7" ht="12.75">
      <c r="C887">
        <f t="shared" si="55"/>
        <v>40.60712381956839</v>
      </c>
      <c r="D887">
        <f>(-2*$B$5+SQRT(POWER(2*$B$5,2)-4*(POWER($B$5,2)+POWER(C887,2)-POWER(Calculations!$B$5/2,2))))/2</f>
        <v>9.306379307714487</v>
      </c>
      <c r="E887">
        <f t="shared" si="52"/>
        <v>0.4270116348703129</v>
      </c>
      <c r="F887">
        <f t="shared" si="53"/>
        <v>16.980977767435213</v>
      </c>
      <c r="G887">
        <f t="shared" si="54"/>
        <v>0.7791510359091205</v>
      </c>
    </row>
    <row r="888" spans="3:7" ht="12.75">
      <c r="C888">
        <f t="shared" si="55"/>
        <v>40.65300757529672</v>
      </c>
      <c r="D888">
        <f>(-2*$B$5+SQRT(POWER(2*$B$5,2)-4*(POWER($B$5,2)+POWER(C888,2)-POWER(Calculations!$B$5/2,2))))/2</f>
        <v>9.242405461869776</v>
      </c>
      <c r="E888">
        <f t="shared" si="52"/>
        <v>0.42407627455457264</v>
      </c>
      <c r="F888">
        <f t="shared" si="53"/>
        <v>16.895796865388434</v>
      </c>
      <c r="G888">
        <f t="shared" si="54"/>
        <v>0.7752426162068877</v>
      </c>
    </row>
    <row r="889" spans="3:7" ht="12.75">
      <c r="C889">
        <f t="shared" si="55"/>
        <v>40.698891331025045</v>
      </c>
      <c r="D889">
        <f>(-2*$B$5+SQRT(POWER(2*$B$5,2)-4*(POWER($B$5,2)+POWER(C889,2)-POWER(Calculations!$B$5/2,2))))/2</f>
        <v>9.178218223272456</v>
      </c>
      <c r="E889">
        <f t="shared" si="52"/>
        <v>0.42113112297789745</v>
      </c>
      <c r="F889">
        <f t="shared" si="53"/>
        <v>16.810185724081393</v>
      </c>
      <c r="G889">
        <f t="shared" si="54"/>
        <v>0.7713144555115323</v>
      </c>
    </row>
    <row r="890" spans="3:7" ht="12.75">
      <c r="C890">
        <f t="shared" si="55"/>
        <v>40.74477508675337</v>
      </c>
      <c r="D890">
        <f>(-2*$B$5+SQRT(POWER(2*$B$5,2)-4*(POWER($B$5,2)+POWER(C890,2)-POWER(Calculations!$B$5/2,2))))/2</f>
        <v>9.113816174023523</v>
      </c>
      <c r="E890">
        <f t="shared" si="52"/>
        <v>0.41817611508175584</v>
      </c>
      <c r="F890">
        <f t="shared" si="53"/>
        <v>16.724139244694165</v>
      </c>
      <c r="G890">
        <f t="shared" si="54"/>
        <v>0.7673663198700463</v>
      </c>
    </row>
    <row r="891" spans="3:7" ht="12.75">
      <c r="C891">
        <f t="shared" si="55"/>
        <v>40.7906588424817</v>
      </c>
      <c r="D891">
        <f>(-2*$B$5+SQRT(POWER(2*$B$5,2)-4*(POWER($B$5,2)+POWER(C891,2)-POWER(Calculations!$B$5/2,2))))/2</f>
        <v>9.049197878825627</v>
      </c>
      <c r="E891">
        <f t="shared" si="52"/>
        <v>0.41521118500931475</v>
      </c>
      <c r="F891">
        <f t="shared" si="53"/>
        <v>16.637652220967873</v>
      </c>
      <c r="G891">
        <f t="shared" si="54"/>
        <v>0.7633979703997192</v>
      </c>
    </row>
    <row r="892" spans="3:7" ht="12.75">
      <c r="C892">
        <f t="shared" si="55"/>
        <v>40.83654259821002</v>
      </c>
      <c r="D892">
        <f>(-2*$B$5+SQRT(POWER(2*$B$5,2)-4*(POWER($B$5,2)+POWER(C892,2)-POWER(Calculations!$B$5/2,2))))/2</f>
        <v>8.98436188468171</v>
      </c>
      <c r="E892">
        <f t="shared" si="52"/>
        <v>0.4122362660916122</v>
      </c>
      <c r="F892">
        <f t="shared" si="53"/>
        <v>16.55071933599389</v>
      </c>
      <c r="G892">
        <f t="shared" si="54"/>
        <v>0.7594091631408144</v>
      </c>
    </row>
    <row r="893" spans="3:7" ht="12.75">
      <c r="C893">
        <f t="shared" si="55"/>
        <v>40.88242635393835</v>
      </c>
      <c r="D893">
        <f>(-2*$B$5+SQRT(POWER(2*$B$5,2)-4*(POWER($B$5,2)+POWER(C893,2)-POWER(Calculations!$B$5/2,2))))/2</f>
        <v>8.919306720586757</v>
      </c>
      <c r="E893">
        <f t="shared" si="52"/>
        <v>0.4092512908334132</v>
      </c>
      <c r="F893">
        <f t="shared" si="53"/>
        <v>16.4633351588783</v>
      </c>
      <c r="G893">
        <f t="shared" si="54"/>
        <v>0.7553996489035221</v>
      </c>
    </row>
    <row r="894" spans="3:7" ht="12.75">
      <c r="C894">
        <f t="shared" si="55"/>
        <v>40.928310109666675</v>
      </c>
      <c r="D894">
        <f>(-2*$B$5+SQRT(POWER(2*$B$5,2)-4*(POWER($B$5,2)+POWER(C894,2)-POWER(Calculations!$B$5/2,2))))/2</f>
        <v>8.854030897212727</v>
      </c>
      <c r="E894">
        <f t="shared" si="52"/>
        <v>0.4062561908987539</v>
      </c>
      <c r="F894">
        <f t="shared" si="53"/>
        <v>16.375494141275695</v>
      </c>
      <c r="G894">
        <f t="shared" si="54"/>
        <v>0.7513691731089165</v>
      </c>
    </row>
    <row r="895" spans="3:7" ht="12.75">
      <c r="C895">
        <f t="shared" si="55"/>
        <v>40.974193865395</v>
      </c>
      <c r="D895">
        <f>(-2*$B$5+SQRT(POWER(2*$B$5,2)-4*(POWER($B$5,2)+POWER(C895,2)-POWER(Calculations!$B$5/2,2))))/2</f>
        <v>8.78853290658617</v>
      </c>
      <c r="E895">
        <f t="shared" si="52"/>
        <v>0.4032508970961488</v>
      </c>
      <c r="F895">
        <f t="shared" si="53"/>
        <v>16.287190613785917</v>
      </c>
      <c r="G895">
        <f t="shared" si="54"/>
        <v>0.747317475623626</v>
      </c>
    </row>
    <row r="896" spans="3:7" ht="12.75">
      <c r="C896">
        <f t="shared" si="55"/>
        <v>41.02007762112333</v>
      </c>
      <c r="D896">
        <f>(-2*$B$5+SQRT(POWER(2*$B$5,2)-4*(POWER($B$5,2)+POWER(C896,2)-POWER(Calculations!$B$5/2,2))))/2</f>
        <v>8.722811221758676</v>
      </c>
      <c r="E896">
        <f t="shared" si="52"/>
        <v>0.4002353393634701</v>
      </c>
      <c r="F896">
        <f t="shared" si="53"/>
        <v>16.19841878220719</v>
      </c>
      <c r="G896">
        <f t="shared" si="54"/>
        <v>0.7432442905879119</v>
      </c>
    </row>
    <row r="897" spans="3:7" ht="12.75">
      <c r="C897">
        <f t="shared" si="55"/>
        <v>41.065961376851654</v>
      </c>
      <c r="D897">
        <f>(-2*$B$5+SQRT(POWER(2*$B$5,2)-4*(POWER($B$5,2)+POWER(C897,2)-POWER(Calculations!$B$5/2,2))))/2</f>
        <v>8.656864296469557</v>
      </c>
      <c r="E897">
        <f t="shared" si="52"/>
        <v>0.39720944675247005</v>
      </c>
      <c r="F897">
        <f t="shared" si="53"/>
        <v>16.109172723638366</v>
      </c>
      <c r="G897">
        <f t="shared" si="54"/>
        <v>0.739149346236824</v>
      </c>
    </row>
    <row r="898" spans="3:7" ht="12.75">
      <c r="C898">
        <f t="shared" si="55"/>
        <v>41.11184513257998</v>
      </c>
      <c r="D898">
        <f>(-2*$B$5+SQRT(POWER(2*$B$5,2)-4*(POWER($B$5,2)+POWER(C898,2)-POWER(Calculations!$B$5/2,2))))/2</f>
        <v>8.590690564800987</v>
      </c>
      <c r="E898">
        <f t="shared" si="52"/>
        <v>0.3941731474129576</v>
      </c>
      <c r="F898">
        <f t="shared" si="53"/>
        <v>16.019446382423034</v>
      </c>
      <c r="G898">
        <f t="shared" si="54"/>
        <v>0.7350323647141034</v>
      </c>
    </row>
    <row r="899" spans="3:7" ht="12.75">
      <c r="C899">
        <f t="shared" si="55"/>
        <v>41.157728888308306</v>
      </c>
      <c r="D899">
        <f>(-2*$B$5+SQRT(POWER(2*$B$5,2)-4*(POWER($B$5,2)+POWER(C899,2)-POWER(Calculations!$B$5/2,2))))/2</f>
        <v>8.524288440824929</v>
      </c>
      <c r="E899">
        <f aca="true" t="shared" si="56" ref="E899:E962">$C$3*D899</f>
        <v>0.3911263685765982</v>
      </c>
      <c r="F899">
        <f aca="true" t="shared" si="57" ref="F899:F962">(-2*$B$7+SQRT(POWER(2*$B$7,2)-4*(POWER($B$7,2)+POWER(C899,2)-POWER($B$3/2,2))))/2</f>
        <v>15.92923356592736</v>
      </c>
      <c r="G899">
        <f aca="true" t="shared" si="58" ref="G899:G962">$C$3*F899</f>
        <v>0.7308930618784516</v>
      </c>
    </row>
    <row r="900" spans="3:7" ht="12.75">
      <c r="C900">
        <f aca="true" t="shared" si="59" ref="C900:C963">$B$6/1000+C899</f>
        <v>41.20361264403663</v>
      </c>
      <c r="D900">
        <f>(-2*$B$5+SQRT(POWER(2*$B$5,2)-4*(POWER($B$5,2)+POWER(C900,2)-POWER(Calculations!$B$5/2,2))))/2</f>
        <v>8.457656318241998</v>
      </c>
      <c r="E900">
        <f t="shared" si="56"/>
        <v>0.3880690365403432</v>
      </c>
      <c r="F900">
        <f t="shared" si="57"/>
        <v>15.838527940143363</v>
      </c>
      <c r="G900">
        <f t="shared" si="58"/>
        <v>0.7267311471017938</v>
      </c>
    </row>
    <row r="901" spans="3:7" ht="12.75">
      <c r="C901">
        <f t="shared" si="59"/>
        <v>41.24949639976496</v>
      </c>
      <c r="D901">
        <f>(-2*$B$5+SQRT(POWER(2*$B$5,2)-4*(POWER($B$5,2)+POWER(C901,2)-POWER(Calculations!$B$5/2,2))))/2</f>
        <v>8.390792570011815</v>
      </c>
      <c r="E901">
        <f t="shared" si="56"/>
        <v>0.3850010766494692</v>
      </c>
      <c r="F901">
        <f t="shared" si="57"/>
        <v>15.747323025108676</v>
      </c>
      <c r="G901">
        <f t="shared" si="58"/>
        <v>0.7225463230591196</v>
      </c>
    </row>
    <row r="902" spans="3:7" ht="12.75">
      <c r="C902">
        <f t="shared" si="59"/>
        <v>41.295380155493284</v>
      </c>
      <c r="D902">
        <f>(-2*$B$5+SQRT(POWER(2*$B$5,2)-4*(POWER($B$5,2)+POWER(C902,2)-POWER(Calculations!$B$5/2,2))))/2</f>
        <v>8.323695547974637</v>
      </c>
      <c r="E902">
        <f t="shared" si="56"/>
        <v>0.3819224132802173</v>
      </c>
      <c r="F902">
        <f t="shared" si="57"/>
        <v>15.655612190133349</v>
      </c>
      <c r="G902">
        <f t="shared" si="58"/>
        <v>0.7183382855094709</v>
      </c>
    </row>
    <row r="903" spans="3:7" ht="12.75">
      <c r="C903">
        <f t="shared" si="59"/>
        <v>41.34126391122161</v>
      </c>
      <c r="D903">
        <f>(-2*$B$5+SQRT(POWER(2*$B$5,2)-4*(POWER($B$5,2)+POWER(C903,2)-POWER(Calculations!$B$5/2,2))))/2</f>
        <v>8.256363582464076</v>
      </c>
      <c r="E903">
        <f t="shared" si="56"/>
        <v>0.37883296982202264</v>
      </c>
      <c r="F903">
        <f t="shared" si="57"/>
        <v>15.563388648823617</v>
      </c>
      <c r="G903">
        <f t="shared" si="58"/>
        <v>0.714106723067614</v>
      </c>
    </row>
    <row r="904" spans="3:7" ht="12.75">
      <c r="C904">
        <f t="shared" si="59"/>
        <v>41.387147666949936</v>
      </c>
      <c r="D904">
        <f>(-2*$B$5+SQRT(POWER(2*$B$5,2)-4*(POWER($B$5,2)+POWER(C904,2)-POWER(Calculations!$B$5/2,2))))/2</f>
        <v>8.18879498191058</v>
      </c>
      <c r="E904">
        <f t="shared" si="56"/>
        <v>0.37573266865932126</v>
      </c>
      <c r="F904">
        <f t="shared" si="57"/>
        <v>15.470645453892027</v>
      </c>
      <c r="G904">
        <f t="shared" si="58"/>
        <v>0.7098513169659085</v>
      </c>
    </row>
    <row r="905" spans="3:7" ht="12.75">
      <c r="C905">
        <f t="shared" si="59"/>
        <v>41.43303142267826</v>
      </c>
      <c r="D905">
        <f>(-2*$B$5+SQRT(POWER(2*$B$5,2)-4*(POWER($B$5,2)+POWER(C905,2)-POWER(Calculations!$B$5/2,2))))/2</f>
        <v>8.120988032435474</v>
      </c>
      <c r="E905">
        <f t="shared" si="56"/>
        <v>0.3726214311529226</v>
      </c>
      <c r="F905">
        <f t="shared" si="57"/>
        <v>15.377375491742532</v>
      </c>
      <c r="G905">
        <f t="shared" si="58"/>
        <v>0.7055717408058509</v>
      </c>
    </row>
    <row r="906" spans="3:7" ht="12.75">
      <c r="C906">
        <f t="shared" si="59"/>
        <v>41.47891517840659</v>
      </c>
      <c r="D906">
        <f>(-2*$B$5+SQRT(POWER(2*$B$5,2)-4*(POWER($B$5,2)+POWER(C906,2)-POWER(Calculations!$B$5/2,2))))/2</f>
        <v>8.052940997435176</v>
      </c>
      <c r="E906">
        <f t="shared" si="56"/>
        <v>0.36949917762093215</v>
      </c>
      <c r="F906">
        <f t="shared" si="57"/>
        <v>15.28357147681855</v>
      </c>
      <c r="G906">
        <f t="shared" si="58"/>
        <v>0.7012676602987428</v>
      </c>
    </row>
    <row r="907" spans="3:7" ht="12.75">
      <c r="C907">
        <f t="shared" si="59"/>
        <v>41.524798934134914</v>
      </c>
      <c r="D907">
        <f>(-2*$B$5+SQRT(POWER(2*$B$5,2)-4*(POWER($B$5,2)+POWER(C907,2)-POWER(Calculations!$B$5/2,2))))/2</f>
        <v>7.984652117155413</v>
      </c>
      <c r="E907">
        <f t="shared" si="56"/>
        <v>0.36636582731921463</v>
      </c>
      <c r="F907">
        <f t="shared" si="57"/>
        <v>15.189225945701155</v>
      </c>
      <c r="G907">
        <f t="shared" si="58"/>
        <v>0.6969387329948931</v>
      </c>
    </row>
    <row r="908" spans="3:7" ht="12.75">
      <c r="C908">
        <f t="shared" si="59"/>
        <v>41.57068268986324</v>
      </c>
      <c r="D908">
        <f>(-2*$B$5+SQRT(POWER(2*$B$5,2)-4*(POWER($B$5,2)+POWER(C908,2)-POWER(Calculations!$B$5/2,2))))/2</f>
        <v>7.9161196082550696</v>
      </c>
      <c r="E908">
        <f t="shared" si="56"/>
        <v>0.363221298421382</v>
      </c>
      <c r="F908">
        <f t="shared" si="57"/>
        <v>15.094331250943723</v>
      </c>
      <c r="G908">
        <f t="shared" si="58"/>
        <v>0.6925846080007291</v>
      </c>
    </row>
    <row r="909" spans="3:7" ht="12.75">
      <c r="C909">
        <f t="shared" si="59"/>
        <v>41.616566445591566</v>
      </c>
      <c r="D909">
        <f>(-2*$B$5+SQRT(POWER(2*$B$5,2)-4*(POWER($B$5,2)+POWER(C909,2)-POWER(Calculations!$B$5/2,2))))/2</f>
        <v>7.847341663359419</v>
      </c>
      <c r="E909">
        <f t="shared" si="56"/>
        <v>0.36006550799829373</v>
      </c>
      <c r="F909">
        <f t="shared" si="57"/>
        <v>14.998879554628536</v>
      </c>
      <c r="G909">
        <f t="shared" si="58"/>
        <v>0.6882049256831487</v>
      </c>
    </row>
    <row r="910" spans="3:7" ht="12.75">
      <c r="C910">
        <f t="shared" si="59"/>
        <v>41.66245020131989</v>
      </c>
      <c r="D910">
        <f>(-2*$B$5+SQRT(POWER(2*$B$5,2)-4*(POWER($B$5,2)+POWER(C910,2)-POWER(Calculations!$B$5/2,2))))/2</f>
        <v>7.778316450602301</v>
      </c>
      <c r="E910">
        <f t="shared" si="56"/>
        <v>0.35689837199705043</v>
      </c>
      <c r="F910">
        <f t="shared" si="57"/>
        <v>14.90286282162982</v>
      </c>
      <c r="G910">
        <f t="shared" si="58"/>
        <v>0.6837993173604038</v>
      </c>
    </row>
    <row r="911" spans="3:7" ht="12.75">
      <c r="C911">
        <f t="shared" si="59"/>
        <v>41.70833395704822</v>
      </c>
      <c r="D911">
        <f>(-2*$B$5+SQRT(POWER(2*$B$5,2)-4*(POWER($B$5,2)+POWER(C911,2)-POWER(Calculations!$B$5/2,2))))/2</f>
        <v>7.7090421131570395</v>
      </c>
      <c r="E911">
        <f t="shared" si="56"/>
        <v>0.3537198052194705</v>
      </c>
      <c r="F911">
        <f t="shared" si="57"/>
        <v>14.806272812566698</v>
      </c>
      <c r="G911">
        <f t="shared" si="58"/>
        <v>0.6793674049787548</v>
      </c>
    </row>
    <row r="912" spans="3:7" ht="12.75">
      <c r="C912">
        <f t="shared" si="59"/>
        <v>41.754217712776544</v>
      </c>
      <c r="D912">
        <f>(-2*$B$5+SQRT(POWER(2*$B$5,2)-4*(POWER($B$5,2)+POWER(C912,2)-POWER(Calculations!$B$5/2,2))))/2</f>
        <v>7.639516768755737</v>
      </c>
      <c r="E912">
        <f t="shared" si="56"/>
        <v>0.35052972130003346</v>
      </c>
      <c r="F912">
        <f t="shared" si="57"/>
        <v>14.709101076428444</v>
      </c>
      <c r="G912">
        <f t="shared" si="58"/>
        <v>0.6749088007740899</v>
      </c>
    </row>
    <row r="913" spans="3:7" ht="12.75">
      <c r="C913">
        <f t="shared" si="59"/>
        <v>41.80010146850487</v>
      </c>
      <c r="D913">
        <f>(-2*$B$5+SQRT(POWER(2*$B$5,2)-4*(POWER($B$5,2)+POWER(C913,2)-POWER(Calculations!$B$5/2,2))))/2</f>
        <v>7.569738509196473</v>
      </c>
      <c r="E913">
        <f t="shared" si="56"/>
        <v>0.3473280326832685</v>
      </c>
      <c r="F913">
        <f t="shared" si="57"/>
        <v>14.611338942853108</v>
      </c>
      <c r="G913">
        <f t="shared" si="58"/>
        <v>0.6704231069176392</v>
      </c>
    </row>
    <row r="914" spans="3:7" ht="12.75">
      <c r="C914">
        <f t="shared" si="59"/>
        <v>41.845985224233196</v>
      </c>
      <c r="D914">
        <f>(-2*$B$5+SQRT(POWER(2*$B$5,2)-4*(POWER($B$5,2)+POWER(C914,2)-POWER(Calculations!$B$5/2,2))))/2</f>
        <v>7.4997053998382235</v>
      </c>
      <c r="E914">
        <f t="shared" si="56"/>
        <v>0.3441146506005795</v>
      </c>
      <c r="F914">
        <f t="shared" si="57"/>
        <v>14.512977514039543</v>
      </c>
      <c r="G914">
        <f t="shared" si="58"/>
        <v>0.6659099151448685</v>
      </c>
    </row>
    <row r="915" spans="3:7" ht="12.75">
      <c r="C915">
        <f t="shared" si="59"/>
        <v>41.89186897996152</v>
      </c>
      <c r="D915">
        <f>(-2*$B$5+SQRT(POWER(2*$B$5,2)-4*(POWER($B$5,2)+POWER(C915,2)-POWER(Calculations!$B$5/2,2))))/2</f>
        <v>7.429415479082923</v>
      </c>
      <c r="E915">
        <f t="shared" si="56"/>
        <v>0.3408894850464799</v>
      </c>
      <c r="F915">
        <f t="shared" si="57"/>
        <v>14.414007656271094</v>
      </c>
      <c r="G915">
        <f t="shared" si="58"/>
        <v>0.6613688063665539</v>
      </c>
    </row>
    <row r="916" spans="3:7" ht="12.75">
      <c r="C916">
        <f t="shared" si="59"/>
        <v>41.93775273568985</v>
      </c>
      <c r="D916">
        <f>(-2*$B$5+SQRT(POWER(2*$B$5,2)-4*(POWER($B$5,2)+POWER(C916,2)-POWER(Calculations!$B$5/2,2))))/2</f>
        <v>7.3588667578444635</v>
      </c>
      <c r="E916">
        <f t="shared" si="56"/>
        <v>0.33765244475422873</v>
      </c>
      <c r="F916">
        <f t="shared" si="57"/>
        <v>14.31441999102814</v>
      </c>
      <c r="G916">
        <f t="shared" si="58"/>
        <v>0.656799350260992</v>
      </c>
    </row>
    <row r="917" spans="3:7" ht="12.75">
      <c r="C917">
        <f t="shared" si="59"/>
        <v>41.983636491418174</v>
      </c>
      <c r="D917">
        <f>(-2*$B$5+SQRT(POWER(2*$B$5,2)-4*(POWER($B$5,2)+POWER(C917,2)-POWER(Calculations!$B$5/2,2))))/2</f>
        <v>7.288057219004031</v>
      </c>
      <c r="E917">
        <f t="shared" si="56"/>
        <v>0.334403437170839</v>
      </c>
      <c r="F917">
        <f t="shared" si="57"/>
        <v>14.21420488566457</v>
      </c>
      <c r="G917">
        <f t="shared" si="58"/>
        <v>0.6522011048462015</v>
      </c>
    </row>
    <row r="918" spans="3:7" ht="12.75">
      <c r="C918">
        <f t="shared" si="59"/>
        <v>42.0295202471465</v>
      </c>
      <c r="D918">
        <f>(-2*$B$5+SQRT(POWER(2*$B$5,2)-4*(POWER($B$5,2)+POWER(C918,2)-POWER(Calculations!$B$5/2,2))))/2</f>
        <v>7.216984816851507</v>
      </c>
      <c r="E918">
        <f t="shared" si="56"/>
        <v>0.3311423684314473</v>
      </c>
      <c r="F918">
        <f t="shared" si="57"/>
        <v>14.113352443621972</v>
      </c>
      <c r="G918">
        <f t="shared" si="58"/>
        <v>0.6475736160309139</v>
      </c>
    </row>
    <row r="919" spans="3:7" ht="12.75">
      <c r="C919">
        <f t="shared" si="59"/>
        <v>42.075404002874826</v>
      </c>
      <c r="D919">
        <f>(-2*$B$5+SQRT(POWER(2*$B$5,2)-4*(POWER($B$5,2)+POWER(C919,2)-POWER(Calculations!$B$5/2,2))))/2</f>
        <v>7.1456474765124405</v>
      </c>
      <c r="E919">
        <f t="shared" si="56"/>
        <v>0.32786914333302114</v>
      </c>
      <c r="F919">
        <f t="shared" si="57"/>
        <v>14.011852494153034</v>
      </c>
      <c r="G919">
        <f t="shared" si="58"/>
        <v>0.6429164171430438</v>
      </c>
    </row>
    <row r="920" spans="3:7" ht="12.75">
      <c r="C920">
        <f t="shared" si="59"/>
        <v>42.12128775860315</v>
      </c>
      <c r="D920">
        <f>(-2*$B$5+SQRT(POWER(2*$B$5,2)-4*(POWER($B$5,2)+POWER(C920,2)-POWER(Calculations!$B$5/2,2))))/2</f>
        <v>7.07404309336005</v>
      </c>
      <c r="E920">
        <f t="shared" si="56"/>
        <v>0.3245836653073794</v>
      </c>
      <c r="F920">
        <f t="shared" si="57"/>
        <v>13.909694581523715</v>
      </c>
      <c r="G920">
        <f t="shared" si="58"/>
        <v>0.6382290284342446</v>
      </c>
    </row>
    <row r="921" spans="3:7" ht="12.75">
      <c r="C921">
        <f t="shared" si="59"/>
        <v>42.16717151433148</v>
      </c>
      <c r="D921">
        <f>(-2*$B$5+SQRT(POWER(2*$B$5,2)-4*(POWER($B$5,2)+POWER(C921,2)-POWER(Calculations!$B$5/2,2))))/2</f>
        <v>7.002169532411919</v>
      </c>
      <c r="E921">
        <f t="shared" si="56"/>
        <v>0.3212858363935105</v>
      </c>
      <c r="F921">
        <f t="shared" si="57"/>
        <v>13.806867953661586</v>
      </c>
      <c r="G921">
        <f t="shared" si="58"/>
        <v>0.6335109565590512</v>
      </c>
    </row>
    <row r="922" spans="3:7" ht="12.75">
      <c r="C922">
        <f t="shared" si="59"/>
        <v>42.213055270059805</v>
      </c>
      <c r="D922">
        <f>(-2*$B$5+SQRT(POWER(2*$B$5,2)-4*(POWER($B$5,2)+POWER(C922,2)-POWER(Calculations!$B$5/2,2))))/2</f>
        <v>6.930024627710807</v>
      </c>
      <c r="E922">
        <f t="shared" si="56"/>
        <v>0.3179755572091614</v>
      </c>
      <c r="F922">
        <f t="shared" si="57"/>
        <v>13.703361550215073</v>
      </c>
      <c r="G922">
        <f t="shared" si="58"/>
        <v>0.6287616940269939</v>
      </c>
    </row>
    <row r="923" spans="3:7" ht="12.75">
      <c r="C923">
        <f t="shared" si="59"/>
        <v>42.25893902578813</v>
      </c>
      <c r="D923">
        <f>(-2*$B$5+SQRT(POWER(2*$B$5,2)-4*(POWER($B$5,2)+POWER(C923,2)-POWER(Calculations!$B$5/2,2))))/2</f>
        <v>6.857606181689054</v>
      </c>
      <c r="E923">
        <f t="shared" si="56"/>
        <v>0.3146527269216743</v>
      </c>
      <c r="F923">
        <f t="shared" si="57"/>
        <v>13.599163989985842</v>
      </c>
      <c r="G923">
        <f t="shared" si="58"/>
        <v>0.6239807186259484</v>
      </c>
    </row>
    <row r="924" spans="3:7" ht="12.75">
      <c r="C924">
        <f t="shared" si="59"/>
        <v>42.30482278151646</v>
      </c>
      <c r="D924">
        <f>(-2*$B$5+SQRT(POWER(2*$B$5,2)-4*(POWER($B$5,2)+POWER(C924,2)-POWER(Calculations!$B$5/2,2))))/2</f>
        <v>6.784911964516063</v>
      </c>
      <c r="E924">
        <f t="shared" si="56"/>
        <v>0.31131724321804694</v>
      </c>
      <c r="F924">
        <f t="shared" si="57"/>
        <v>13.494263557693566</v>
      </c>
      <c r="G924">
        <f t="shared" si="58"/>
        <v>0.619167492814854</v>
      </c>
    </row>
    <row r="925" spans="3:7" ht="12.75">
      <c r="C925">
        <f t="shared" si="59"/>
        <v>42.35070653724478</v>
      </c>
      <c r="D925">
        <f>(-2*$B$5+SQRT(POWER(2*$B$5,2)-4*(POWER($B$5,2)+POWER(C925,2)-POWER(Calculations!$B$5/2,2))))/2</f>
        <v>6.711939713428361</v>
      </c>
      <c r="E925">
        <f t="shared" si="56"/>
        <v>0.3079690022741928</v>
      </c>
      <c r="F925">
        <f t="shared" si="57"/>
        <v>13.3886481900292</v>
      </c>
      <c r="G925">
        <f t="shared" si="58"/>
        <v>0.6143214630837848</v>
      </c>
    </row>
    <row r="926" spans="3:7" ht="12.75">
      <c r="C926">
        <f t="shared" si="59"/>
        <v>42.39659029297311</v>
      </c>
      <c r="D926">
        <f>(-2*$B$5+SQRT(POWER(2*$B$5,2)-4*(POWER($B$5,2)+POWER(C926,2)-POWER(Calculations!$B$5/2,2))))/2</f>
        <v>6.638687132041568</v>
      </c>
      <c r="E926">
        <f t="shared" si="56"/>
        <v>0.30460789872337196</v>
      </c>
      <c r="F926">
        <f t="shared" si="57"/>
        <v>13.282305460949383</v>
      </c>
      <c r="G926">
        <f t="shared" si="58"/>
        <v>0.609442059279203</v>
      </c>
    </row>
    <row r="927" spans="3:7" ht="12.75">
      <c r="C927">
        <f t="shared" si="59"/>
        <v>42.442474048701435</v>
      </c>
      <c r="D927">
        <f>(-2*$B$5+SQRT(POWER(2*$B$5,2)-4*(POWER($B$5,2)+POWER(C927,2)-POWER(Calculations!$B$5/2,2))))/2</f>
        <v>6.565151889643722</v>
      </c>
      <c r="E927">
        <f t="shared" si="56"/>
        <v>0.301233825623766</v>
      </c>
      <c r="F927">
        <f t="shared" si="57"/>
        <v>13.175222566160892</v>
      </c>
      <c r="G927">
        <f t="shared" si="58"/>
        <v>0.604528693892046</v>
      </c>
    </row>
    <row r="928" spans="3:7" ht="12.75">
      <c r="C928">
        <f t="shared" si="59"/>
        <v>42.48835780442976</v>
      </c>
      <c r="D928">
        <f>(-2*$B$5+SQRT(POWER(2*$B$5,2)-4*(POWER($B$5,2)+POWER(C928,2)-POWER(Calculations!$B$5/2,2))))/2</f>
        <v>6.4913316204693245</v>
      </c>
      <c r="E928">
        <f t="shared" si="56"/>
        <v>0.2978466744251687</v>
      </c>
      <c r="F928">
        <f t="shared" si="57"/>
        <v>13.067386306739836</v>
      </c>
      <c r="G928">
        <f t="shared" si="58"/>
        <v>0.5995807613061139</v>
      </c>
    </row>
    <row r="929" spans="3:7" ht="12.75">
      <c r="C929">
        <f t="shared" si="59"/>
        <v>42.53424156015809</v>
      </c>
      <c r="D929">
        <f>(-2*$B$5+SQRT(POWER(2*$B$5,2)-4*(POWER($B$5,2)+POWER(C929,2)-POWER(Calculations!$B$5/2,2))))/2</f>
        <v>6.417223922953539</v>
      </c>
      <c r="E929">
        <f t="shared" si="56"/>
        <v>0.2944463349347658</v>
      </c>
      <c r="F929">
        <f t="shared" si="57"/>
        <v>12.958783071825914</v>
      </c>
      <c r="G929">
        <f t="shared" si="58"/>
        <v>0.5945976370040176</v>
      </c>
    </row>
    <row r="930" spans="3:7" ht="12.75">
      <c r="C930">
        <f t="shared" si="59"/>
        <v>42.58012531588641</v>
      </c>
      <c r="D930">
        <f>(-2*$B$5+SQRT(POWER(2*$B$5,2)-4*(POWER($B$5,2)+POWER(C930,2)-POWER(Calculations!$B$5/2,2))))/2</f>
        <v>6.3428263589656915</v>
      </c>
      <c r="E930">
        <f t="shared" si="56"/>
        <v>0.29103269528196496</v>
      </c>
      <c r="F930">
        <f t="shared" si="57"/>
        <v>12.849398820326938</v>
      </c>
      <c r="G930">
        <f t="shared" si="58"/>
        <v>0.5895786767277128</v>
      </c>
    </row>
    <row r="931" spans="3:7" ht="12.75">
      <c r="C931">
        <f t="shared" si="59"/>
        <v>42.62600907161474</v>
      </c>
      <c r="D931">
        <f>(-2*$B$5+SQRT(POWER(2*$B$5,2)-4*(POWER($B$5,2)+POWER(C931,2)-POWER(Calculations!$B$5/2,2))))/2</f>
        <v>6.268136453021583</v>
      </c>
      <c r="E931">
        <f t="shared" si="56"/>
        <v>0.28760564188225385</v>
      </c>
      <c r="F931">
        <f t="shared" si="57"/>
        <v>12.739219061563661</v>
      </c>
      <c r="G931">
        <f t="shared" si="58"/>
        <v>0.5845232155904129</v>
      </c>
    </row>
    <row r="932" spans="3:7" ht="12.75">
      <c r="C932">
        <f t="shared" si="59"/>
        <v>42.671892827343065</v>
      </c>
      <c r="D932">
        <f>(-2*$B$5+SQRT(POWER(2*$B$5,2)-4*(POWER($B$5,2)+POWER(C932,2)-POWER(Calculations!$B$5/2,2))))/2</f>
        <v>6.193151691473741</v>
      </c>
      <c r="E932">
        <f t="shared" si="56"/>
        <v>0.28416505940004594</v>
      </c>
      <c r="F932">
        <f t="shared" si="57"/>
        <v>12.628228834778662</v>
      </c>
      <c r="G932">
        <f t="shared" si="58"/>
        <v>0.5794305671363785</v>
      </c>
    </row>
    <row r="933" spans="3:7" ht="12.75">
      <c r="C933">
        <f t="shared" si="59"/>
        <v>42.71777658307139</v>
      </c>
      <c r="D933">
        <f>(-2*$B$5+SQRT(POWER(2*$B$5,2)-4*(POWER($B$5,2)+POWER(C933,2)-POWER(Calculations!$B$5/2,2))))/2</f>
        <v>6.117869521678848</v>
      </c>
      <c r="E933">
        <f t="shared" si="56"/>
        <v>0.2807108307104788</v>
      </c>
      <c r="F933">
        <f t="shared" si="57"/>
        <v>12.516412687426781</v>
      </c>
      <c r="G933">
        <f t="shared" si="58"/>
        <v>0.5743000223448024</v>
      </c>
    </row>
    <row r="934" spans="3:7" ht="12.75">
      <c r="C934">
        <f t="shared" si="59"/>
        <v>42.76366033879972</v>
      </c>
      <c r="D934">
        <f>(-2*$B$5+SQRT(POWER(2*$B$5,2)-4*(POWER($B$5,2)+POWER(C934,2)-POWER(Calculations!$B$5/2,2))))/2</f>
        <v>6.042287351141756</v>
      </c>
      <c r="E934">
        <f t="shared" si="56"/>
        <v>0.27724283686013823</v>
      </c>
      <c r="F934">
        <f t="shared" si="57"/>
        <v>12.403754652157362</v>
      </c>
      <c r="G934">
        <f t="shared" si="58"/>
        <v>0.5691308485736674</v>
      </c>
    </row>
    <row r="935" spans="3:7" ht="12.75">
      <c r="C935">
        <f t="shared" si="59"/>
        <v>42.80954409452804</v>
      </c>
      <c r="D935">
        <f>(-2*$B$5+SQRT(POWER(2*$B$5,2)-4*(POWER($B$5,2)+POWER(C935,2)-POWER(Calculations!$B$5/2,2))))/2</f>
        <v>5.966402546634896</v>
      </c>
      <c r="E935">
        <f t="shared" si="56"/>
        <v>0.27376095702665376</v>
      </c>
      <c r="F935">
        <f t="shared" si="57"/>
        <v>12.290238222390387</v>
      </c>
      <c r="G935">
        <f t="shared" si="58"/>
        <v>0.5639222884390879</v>
      </c>
    </row>
    <row r="936" spans="3:7" ht="12.75">
      <c r="C936">
        <f t="shared" si="59"/>
        <v>42.85542785025637</v>
      </c>
      <c r="D936">
        <f>(-2*$B$5+SQRT(POWER(2*$B$5,2)-4*(POWER($B$5,2)+POWER(C936,2)-POWER(Calculations!$B$5/2,2))))/2</f>
        <v>5.890212433292692</v>
      </c>
      <c r="E936">
        <f t="shared" si="56"/>
        <v>0.27026506847714665</v>
      </c>
      <c r="F936">
        <f t="shared" si="57"/>
        <v>12.175846326380226</v>
      </c>
      <c r="G936">
        <f t="shared" si="58"/>
        <v>0.5586735586252576</v>
      </c>
    </row>
    <row r="937" spans="3:7" ht="12.75">
      <c r="C937">
        <f t="shared" si="59"/>
        <v>42.901311605984695</v>
      </c>
      <c r="D937">
        <f>(-2*$B$5+SQRT(POWER(2*$B$5,2)-4*(POWER($B$5,2)+POWER(C937,2)-POWER(Calculations!$B$5/2,2))))/2</f>
        <v>5.813714293679631</v>
      </c>
      <c r="E937">
        <f t="shared" si="56"/>
        <v>0.2667550465254696</v>
      </c>
      <c r="F937">
        <f t="shared" si="57"/>
        <v>12.060561299650663</v>
      </c>
      <c r="G937">
        <f t="shared" si="58"/>
        <v>0.5533838486196649</v>
      </c>
    </row>
    <row r="938" spans="3:7" ht="12.75">
      <c r="C938">
        <f t="shared" si="59"/>
        <v>42.94719536171302</v>
      </c>
      <c r="D938">
        <f>(-2*$B$5+SQRT(POWER(2*$B$5,2)-4*(POWER($B$5,2)+POWER(C938,2)-POWER(Calculations!$B$5/2,2))))/2</f>
        <v>5.736905366831408</v>
      </c>
      <c r="E938">
        <f t="shared" si="56"/>
        <v>0.2632307644882109</v>
      </c>
      <c r="F938">
        <f t="shared" si="57"/>
        <v>11.944364855674463</v>
      </c>
      <c r="G938">
        <f t="shared" si="58"/>
        <v>0.5480523193677609</v>
      </c>
    </row>
    <row r="939" spans="3:7" ht="12.75">
      <c r="C939">
        <f t="shared" si="59"/>
        <v>42.99307911744135</v>
      </c>
      <c r="D939">
        <f>(-2*$B$5+SQRT(POWER(2*$B$5,2)-4*(POWER($B$5,2)+POWER(C939,2)-POWER(Calculations!$B$5/2,2))))/2</f>
        <v>5.659782847268019</v>
      </c>
      <c r="E939">
        <f t="shared" si="56"/>
        <v>0.2596920936394114</v>
      </c>
      <c r="F939">
        <f t="shared" si="57"/>
        <v>11.82723805465879</v>
      </c>
      <c r="G939">
        <f t="shared" si="58"/>
        <v>0.5426781018407176</v>
      </c>
    </row>
    <row r="940" spans="3:7" ht="12.75">
      <c r="C940">
        <f t="shared" si="59"/>
        <v>43.03896287316967</v>
      </c>
      <c r="D940">
        <f>(-2*$B$5+SQRT(POWER(2*$B$5,2)-4*(POWER($B$5,2)+POWER(C940,2)-POWER(Calculations!$B$5/2,2))))/2</f>
        <v>5.582343883977746</v>
      </c>
      <c r="E940">
        <f t="shared" si="56"/>
        <v>0.2561389031639458</v>
      </c>
      <c r="F940">
        <f t="shared" si="57"/>
        <v>11.709161270284488</v>
      </c>
      <c r="G940">
        <f t="shared" si="58"/>
        <v>0.537260295509301</v>
      </c>
    </row>
    <row r="941" spans="3:7" ht="12.75">
      <c r="C941">
        <f t="shared" si="59"/>
        <v>43.084846628898</v>
      </c>
      <c r="D941">
        <f>(-2*$B$5+SQRT(POWER(2*$B$5,2)-4*(POWER($B$5,2)+POWER(C941,2)-POWER(Calculations!$B$5/2,2))))/2</f>
        <v>5.50458557937117</v>
      </c>
      <c r="E941">
        <f t="shared" si="56"/>
        <v>0.25257106010952896</v>
      </c>
      <c r="F941">
        <f t="shared" si="57"/>
        <v>11.59011415423298</v>
      </c>
      <c r="G941">
        <f t="shared" si="58"/>
        <v>0.5317979667162319</v>
      </c>
    </row>
    <row r="942" spans="3:7" ht="12.75">
      <c r="C942">
        <f t="shared" si="59"/>
        <v>43.130730384626325</v>
      </c>
      <c r="D942">
        <f>(-2*$B$5+SQRT(POWER(2*$B$5,2)-4*(POWER($B$5,2)+POWER(C942,2)-POWER(Calculations!$B$5/2,2))))/2</f>
        <v>5.426504988203902</v>
      </c>
      <c r="E942">
        <f t="shared" si="56"/>
        <v>0.24898842933728677</v>
      </c>
      <c r="F942">
        <f t="shared" si="57"/>
        <v>11.470075598317932</v>
      </c>
      <c r="G942">
        <f t="shared" si="58"/>
        <v>0.526290146938645</v>
      </c>
    </row>
    <row r="943" spans="3:7" ht="12.75">
      <c r="C943">
        <f t="shared" si="59"/>
        <v>43.17661414035465</v>
      </c>
      <c r="D943">
        <f>(-2*$B$5+SQRT(POWER(2*$B$5,2)-4*(POWER($B$5,2)+POWER(C943,2)-POWER(Calculations!$B$5/2,2))))/2</f>
        <v>5.348099116467015</v>
      </c>
      <c r="E943">
        <f t="shared" si="56"/>
        <v>0.24539087347084504</v>
      </c>
      <c r="F943">
        <f t="shared" si="57"/>
        <v>11.349023694020937</v>
      </c>
      <c r="G943">
        <f t="shared" si="58"/>
        <v>0.520735830931433</v>
      </c>
    </row>
    <row r="944" spans="3:7" ht="12.75">
      <c r="C944">
        <f t="shared" si="59"/>
        <v>43.22249789608298</v>
      </c>
      <c r="D944">
        <f>(-2*$B$5+SQRT(POWER(2*$B$5,2)-4*(POWER($B$5,2)+POWER(C944,2)-POWER(Calculations!$B$5/2,2))))/2</f>
        <v>5.269364920243969</v>
      </c>
      <c r="E944">
        <f t="shared" si="56"/>
        <v>0.24177825284388077</v>
      </c>
      <c r="F944">
        <f t="shared" si="57"/>
        <v>11.226935689210228</v>
      </c>
      <c r="G944">
        <f t="shared" si="58"/>
        <v>0.5151339747413398</v>
      </c>
    </row>
    <row r="945" spans="3:7" ht="12.75">
      <c r="C945">
        <f t="shared" si="59"/>
        <v>43.2683816518113</v>
      </c>
      <c r="D945">
        <f>(-2*$B$5+SQRT(POWER(2*$B$5,2)-4*(POWER($B$5,2)+POWER(C945,2)-POWER(Calculations!$B$5/2,2))))/2</f>
        <v>5.190299304532765</v>
      </c>
      <c r="E945">
        <f t="shared" si="56"/>
        <v>0.23815042544607823</v>
      </c>
      <c r="F945">
        <f t="shared" si="57"/>
        <v>11.103787941798744</v>
      </c>
      <c r="G945">
        <f t="shared" si="58"/>
        <v>0.5094834935806178</v>
      </c>
    </row>
    <row r="946" spans="3:7" ht="12.75">
      <c r="C946">
        <f t="shared" si="59"/>
        <v>43.31426540753963</v>
      </c>
      <c r="D946">
        <f>(-2*$B$5+SQRT(POWER(2*$B$5,2)-4*(POWER($B$5,2)+POWER(C946,2)-POWER(Calculations!$B$5/2,2))))/2</f>
        <v>5.110899122031963</v>
      </c>
      <c r="E946">
        <f t="shared" si="56"/>
        <v>0.23450724686742697</v>
      </c>
      <c r="F946">
        <f t="shared" si="57"/>
        <v>10.979555870072701</v>
      </c>
      <c r="G946">
        <f t="shared" si="58"/>
        <v>0.5037832595479163</v>
      </c>
    </row>
    <row r="947" spans="3:7" ht="12.75">
      <c r="C947">
        <f t="shared" si="59"/>
        <v>43.360149163267955</v>
      </c>
      <c r="D947">
        <f>(-2*$B$5+SQRT(POWER(2*$B$5,2)-4*(POWER($B$5,2)+POWER(C947,2)-POWER(Calculations!$B$5/2,2))))/2</f>
        <v>5.031161171889316</v>
      </c>
      <c r="E947">
        <f t="shared" si="56"/>
        <v>0.23084857024080438</v>
      </c>
      <c r="F947">
        <f t="shared" si="57"/>
        <v>10.854213899393319</v>
      </c>
      <c r="G947">
        <f t="shared" si="58"/>
        <v>0.4980320991827566</v>
      </c>
    </row>
    <row r="948" spans="3:7" ht="12.75">
      <c r="C948">
        <f t="shared" si="59"/>
        <v>43.40603291899628</v>
      </c>
      <c r="D948">
        <f>(-2*$B$5+SQRT(POWER(2*$B$5,2)-4*(POWER($B$5,2)+POWER(C948,2)-POWER(Calculations!$B$5/2,2))))/2</f>
        <v>4.951082198411541</v>
      </c>
      <c r="E948">
        <f t="shared" si="56"/>
        <v>0.2271742461827751</v>
      </c>
      <c r="F948">
        <f t="shared" si="57"/>
        <v>10.727735404942512</v>
      </c>
      <c r="G948">
        <f t="shared" si="58"/>
        <v>0.49222879083848947</v>
      </c>
    </row>
    <row r="949" spans="3:7" ht="12.75">
      <c r="C949">
        <f t="shared" si="59"/>
        <v>43.45191667472461</v>
      </c>
      <c r="D949">
        <f>(-2*$B$5+SQRT(POWER(2*$B$5,2)-4*(POWER($B$5,2)+POWER(C949,2)-POWER(Calculations!$B$5/2,2))))/2</f>
        <v>4.870658889733715</v>
      </c>
      <c r="E949">
        <f t="shared" si="56"/>
        <v>0.22348412273253804</v>
      </c>
      <c r="F949">
        <f t="shared" si="57"/>
        <v>10.60009265014742</v>
      </c>
      <c r="G949">
        <f t="shared" si="58"/>
        <v>0.4863720618569809</v>
      </c>
    </row>
    <row r="950" spans="3:7" ht="12.75">
      <c r="C950">
        <f t="shared" si="59"/>
        <v>43.49780043045293</v>
      </c>
      <c r="D950">
        <f>(-2*$B$5+SQRT(POWER(2*$B$5,2)-4*(POWER($B$5,2)+POWER(C950,2)-POWER(Calculations!$B$5/2,2))))/2</f>
        <v>4.789887876446787</v>
      </c>
      <c r="E950">
        <f t="shared" si="56"/>
        <v>0.2197780452889513</v>
      </c>
      <c r="F950">
        <f t="shared" si="57"/>
        <v>10.471256720378161</v>
      </c>
      <c r="G950">
        <f t="shared" si="58"/>
        <v>0.4804605855264165</v>
      </c>
    </row>
    <row r="951" spans="3:7" ht="12.75">
      <c r="C951">
        <f t="shared" si="59"/>
        <v>43.54368418618126</v>
      </c>
      <c r="D951">
        <f>(-2*$B$5+SQRT(POWER(2*$B$5,2)-4*(POWER($B$5,2)+POWER(C951,2)-POWER(Calculations!$B$5/2,2))))/2</f>
        <v>4.708765730181568</v>
      </c>
      <c r="E951">
        <f t="shared" si="56"/>
        <v>0.21605585654556053</v>
      </c>
      <c r="F951">
        <f t="shared" si="57"/>
        <v>10.341197451467298</v>
      </c>
      <c r="G951">
        <f t="shared" si="58"/>
        <v>0.47449297780150596</v>
      </c>
    </row>
    <row r="952" spans="3:7" ht="12.75">
      <c r="C952">
        <f t="shared" si="59"/>
        <v>43.589567941909586</v>
      </c>
      <c r="D952">
        <f>(-2*$B$5+SQRT(POWER(2*$B$5,2)-4*(POWER($B$5,2)+POWER(C952,2)-POWER(Calculations!$B$5/2,2))))/2</f>
        <v>4.627288962147425</v>
      </c>
      <c r="E952">
        <f t="shared" si="56"/>
        <v>0.21231739642354847</v>
      </c>
      <c r="F952">
        <f t="shared" si="57"/>
        <v>10.209883352547727</v>
      </c>
      <c r="G952">
        <f t="shared" si="58"/>
        <v>0.4684677937629952</v>
      </c>
    </row>
    <row r="953" spans="3:7" ht="12.75">
      <c r="C953">
        <f t="shared" si="59"/>
        <v>43.63545169763791</v>
      </c>
      <c r="D953">
        <f>(-2*$B$5+SQRT(POWER(2*$B$5,2)-4*(POWER($B$5,2)+POWER(C953,2)-POWER(Calculations!$B$5/2,2))))/2</f>
        <v>4.5454540216241135</v>
      </c>
      <c r="E953">
        <f t="shared" si="56"/>
        <v>0.20856250200253482</v>
      </c>
      <c r="F953">
        <f t="shared" si="57"/>
        <v>10.077281522646851</v>
      </c>
      <c r="G953">
        <f t="shared" si="58"/>
        <v>0.4623835237906945</v>
      </c>
    </row>
    <row r="954" spans="3:7" ht="12.75">
      <c r="C954">
        <f t="shared" si="59"/>
        <v>43.68133545336624</v>
      </c>
      <c r="D954">
        <f>(-2*$B$5+SQRT(POWER(2*$B$5,2)-4*(POWER($B$5,2)+POWER(C954,2)-POWER(Calculations!$B$5/2,2))))/2</f>
        <v>4.463257294404528</v>
      </c>
      <c r="E954">
        <f t="shared" si="56"/>
        <v>0.20479100744912357</v>
      </c>
      <c r="F954">
        <f t="shared" si="57"/>
        <v>9.943357560407721</v>
      </c>
      <c r="G954">
        <f t="shared" si="58"/>
        <v>0.45623858942114476</v>
      </c>
    </row>
    <row r="955" spans="3:7" ht="12.75">
      <c r="C955">
        <f t="shared" si="59"/>
        <v>43.727219209094564</v>
      </c>
      <c r="D955">
        <f>(-2*$B$5+SQRT(POWER(2*$B$5,2)-4*(POWER($B$5,2)+POWER(C955,2)-POWER(Calculations!$B$5/2,2))))/2</f>
        <v>4.380695101186838</v>
      </c>
      <c r="E955">
        <f t="shared" si="56"/>
        <v>0.20100274394312828</v>
      </c>
      <c r="F955">
        <f t="shared" si="57"/>
        <v>9.808075466231815</v>
      </c>
      <c r="G955">
        <f t="shared" si="58"/>
        <v>0.45003133885756114</v>
      </c>
    </row>
    <row r="956" spans="3:7" ht="12.75">
      <c r="C956">
        <f t="shared" si="59"/>
        <v>43.77310296482289</v>
      </c>
      <c r="D956">
        <f>(-2*$B$5+SQRT(POWER(2*$B$5,2)-4*(POWER($B$5,2)+POWER(C956,2)-POWER(Calculations!$B$5/2,2))))/2</f>
        <v>4.2977636959135666</v>
      </c>
      <c r="E956">
        <f t="shared" si="56"/>
        <v>0.19719753960136274</v>
      </c>
      <c r="F956">
        <f t="shared" si="57"/>
        <v>9.671397536050485</v>
      </c>
      <c r="G956">
        <f t="shared" si="58"/>
        <v>0.4437600420956679</v>
      </c>
    </row>
    <row r="957" spans="3:7" ht="12.75">
      <c r="C957">
        <f t="shared" si="59"/>
        <v>43.818986720551216</v>
      </c>
      <c r="D957">
        <f>(-2*$B$5+SQRT(POWER(2*$B$5,2)-4*(POWER($B$5,2)+POWER(C957,2)-POWER(Calculations!$B$5/2,2))))/2</f>
        <v>4.214459264055829</v>
      </c>
      <c r="E957">
        <f t="shared" si="56"/>
        <v>0.19337521939891542</v>
      </c>
      <c r="F957">
        <f t="shared" si="57"/>
        <v>9.53328424583256</v>
      </c>
      <c r="G957">
        <f t="shared" si="58"/>
        <v>0.43742288562447335</v>
      </c>
    </row>
    <row r="958" spans="3:7" ht="12.75">
      <c r="C958">
        <f t="shared" si="59"/>
        <v>43.86487047627954</v>
      </c>
      <c r="D958">
        <f>(-2*$B$5+SQRT(POWER(2*$B$5,2)-4*(POWER($B$5,2)+POWER(C958,2)-POWER(Calculations!$B$5/2,2))))/2</f>
        <v>4.130777920840135</v>
      </c>
      <c r="E958">
        <f t="shared" si="56"/>
        <v>0.18953560508778833</v>
      </c>
      <c r="F958">
        <f t="shared" si="57"/>
        <v>9.393694125820431</v>
      </c>
      <c r="G958">
        <f t="shared" si="58"/>
        <v>0.4310179666557492</v>
      </c>
    </row>
    <row r="959" spans="3:7" ht="12.75">
      <c r="C959">
        <f t="shared" si="59"/>
        <v>43.91075423200787</v>
      </c>
      <c r="D959">
        <f>(-2*$B$5+SQRT(POWER(2*$B$5,2)-4*(POWER($B$5,2)+POWER(C959,2)-POWER(Calculations!$B$5/2,2))))/2</f>
        <v>4.046715709415718</v>
      </c>
      <c r="E959">
        <f t="shared" si="56"/>
        <v>0.18567851511280756</v>
      </c>
      <c r="F959">
        <f t="shared" si="57"/>
        <v>9.252583623355166</v>
      </c>
      <c r="G959">
        <f t="shared" si="58"/>
        <v>0.42454328682993175</v>
      </c>
    </row>
    <row r="960" spans="3:7" ht="12.75">
      <c r="C960">
        <f t="shared" si="59"/>
        <v>43.956637987736194</v>
      </c>
      <c r="D960">
        <f>(-2*$B$5+SQRT(POWER(2*$B$5,2)-4*(POWER($B$5,2)+POWER(C960,2)-POWER(Calculations!$B$5/2,2))))/2</f>
        <v>3.9622685989597315</v>
      </c>
      <c r="E960">
        <f t="shared" si="56"/>
        <v>0.18180376452468217</v>
      </c>
      <c r="F960">
        <f t="shared" si="57"/>
        <v>9.109906952998365</v>
      </c>
      <c r="G960">
        <f t="shared" si="58"/>
        <v>0.4179967453391495</v>
      </c>
    </row>
    <row r="961" spans="3:7" ht="12.75">
      <c r="C961">
        <f t="shared" si="59"/>
        <v>44.00252174346452</v>
      </c>
      <c r="D961">
        <f>(-2*$B$5+SQRT(POWER(2*$B$5,2)-4*(POWER($B$5,2)+POWER(C961,2)-POWER(Calculations!$B$5/2,2))))/2</f>
        <v>3.877432482717719</v>
      </c>
      <c r="E961">
        <f t="shared" si="56"/>
        <v>0.17791116489009384</v>
      </c>
      <c r="F961">
        <f t="shared" si="57"/>
        <v>8.965615932482</v>
      </c>
      <c r="G961">
        <f t="shared" si="58"/>
        <v>0.41137613139998586</v>
      </c>
    </row>
    <row r="962" spans="3:7" ht="12.75">
      <c r="C962">
        <f t="shared" si="59"/>
        <v>44.048405499192846</v>
      </c>
      <c r="D962">
        <f>(-2*$B$5+SQRT(POWER(2*$B$5,2)-4*(POWER($B$5,2)+POWER(C962,2)-POWER(Calculations!$B$5/2,2))))/2</f>
        <v>3.792203175976759</v>
      </c>
      <c r="E962">
        <f t="shared" si="56"/>
        <v>0.17400052419869713</v>
      </c>
      <c r="F962">
        <f t="shared" si="57"/>
        <v>8.819659802812387</v>
      </c>
      <c r="G962">
        <f t="shared" si="58"/>
        <v>0.4046791159991735</v>
      </c>
    </row>
    <row r="963" spans="3:7" ht="12.75">
      <c r="C963">
        <f t="shared" si="59"/>
        <v>44.09428925492117</v>
      </c>
      <c r="D963">
        <f>(-2*$B$5+SQRT(POWER(2*$B$5,2)-4*(POWER($B$5,2)+POWER(C963,2)-POWER(Calculations!$B$5/2,2))))/2</f>
        <v>3.7065764139683033</v>
      </c>
      <c r="E963">
        <f aca="true" t="shared" si="60" ref="E963:E1002">$C$3*D963</f>
        <v>0.17007164676689368</v>
      </c>
      <c r="F963">
        <f aca="true" t="shared" si="61" ref="F963:F1002">(-2*$B$7+SQRT(POWER(2*$B$7,2)-4*(POWER($B$7,2)+POWER(C963,2)-POWER($B$3/2,2))))/2</f>
        <v>8.671985030615431</v>
      </c>
      <c r="G963">
        <f aca="true" t="shared" si="62" ref="G963:G1002">$C$3*F963</f>
        <v>0.3979032428244523</v>
      </c>
    </row>
    <row r="964" spans="3:7" ht="12.75">
      <c r="C964">
        <f aca="true" t="shared" si="63" ref="C964:C1002">$B$6/1000+C963</f>
        <v>44.1401730106495</v>
      </c>
      <c r="D964">
        <f>(-2*$B$5+SQRT(POWER(2*$B$5,2)-4*(POWER($B$5,2)+POWER(C964,2)-POWER(Calculations!$B$5/2,2))))/2</f>
        <v>3.620547849697747</v>
      </c>
      <c r="E964">
        <f t="shared" si="60"/>
        <v>0.16612433313824496</v>
      </c>
      <c r="F964">
        <f t="shared" si="61"/>
        <v>8.522535090531523</v>
      </c>
      <c r="G964">
        <f t="shared" si="62"/>
        <v>0.3910459182800294</v>
      </c>
    </row>
    <row r="965" spans="3:7" ht="12.75">
      <c r="C965">
        <f t="shared" si="63"/>
        <v>44.186056766377824</v>
      </c>
      <c r="D965">
        <f>(-2*$B$5+SQRT(POWER(2*$B$5,2)-4*(POWER($B$5,2)+POWER(C965,2)-POWER(Calculations!$B$5/2,2))))/2</f>
        <v>3.5341130516976342</v>
      </c>
      <c r="E965">
        <f t="shared" si="60"/>
        <v>0.16215837998038063</v>
      </c>
      <c r="F965">
        <f t="shared" si="61"/>
        <v>8.371250225140994</v>
      </c>
      <c r="G965">
        <f t="shared" si="62"/>
        <v>0.38410440047105776</v>
      </c>
    </row>
    <row r="966" spans="3:7" ht="12.75">
      <c r="C966">
        <f t="shared" si="63"/>
        <v>44.23194052210615</v>
      </c>
      <c r="D966">
        <f>(-2*$B$5+SQRT(POWER(2*$B$5,2)-4*(POWER($B$5,2)+POWER(C966,2)-POWER(Calculations!$B$5/2,2))))/2</f>
        <v>3.4472675017010523</v>
      </c>
      <c r="E966">
        <f t="shared" si="60"/>
        <v>0.1581735799782454</v>
      </c>
      <c r="F966">
        <f t="shared" si="61"/>
        <v>8.218067179516375</v>
      </c>
      <c r="G966">
        <f t="shared" si="62"/>
        <v>0.3770757870238968</v>
      </c>
    </row>
    <row r="967" spans="3:7" ht="12.75">
      <c r="C967">
        <f t="shared" si="63"/>
        <v>44.277824277834476</v>
      </c>
      <c r="D967">
        <f>(-2*$B$5+SQRT(POWER(2*$B$5,2)-4*(POWER($B$5,2)+POWER(C967,2)-POWER(Calculations!$B$5/2,2))))/2</f>
        <v>3.36000659223188</v>
      </c>
      <c r="E967">
        <f t="shared" si="60"/>
        <v>0.15416972172353038</v>
      </c>
      <c r="F967">
        <f t="shared" si="61"/>
        <v>8.062918907043494</v>
      </c>
      <c r="G967">
        <f t="shared" si="62"/>
        <v>0.36995700158807954</v>
      </c>
    </row>
    <row r="968" spans="3:7" ht="12.75">
      <c r="C968">
        <f t="shared" si="63"/>
        <v>44.3237080335628</v>
      </c>
      <c r="D968">
        <f>(-2*$B$5+SQRT(POWER(2*$B$5,2)-4*(POWER($B$5,2)+POWER(C968,2)-POWER(Calculations!$B$5/2,2))))/2</f>
        <v>3.272325624108081</v>
      </c>
      <c r="E968">
        <f t="shared" si="60"/>
        <v>0.15014658960011493</v>
      </c>
      <c r="F968">
        <f t="shared" si="61"/>
        <v>7.90573424261483</v>
      </c>
      <c r="G968">
        <f t="shared" si="62"/>
        <v>0.36274477884119594</v>
      </c>
    </row>
    <row r="969" spans="3:7" ht="12.75">
      <c r="C969">
        <f t="shared" si="63"/>
        <v>44.36959178929113</v>
      </c>
      <c r="D969">
        <f>(-2*$B$5+SQRT(POWER(2*$B$5,2)-4*(POWER($B$5,2)+POWER(C969,2)-POWER(Calculations!$B$5/2,2))))/2</f>
        <v>3.184219803854255</v>
      </c>
      <c r="E969">
        <f t="shared" si="60"/>
        <v>0.14610396366534462</v>
      </c>
      <c r="F969">
        <f t="shared" si="61"/>
        <v>7.746437538658332</v>
      </c>
      <c r="G969">
        <f t="shared" si="62"/>
        <v>0.3554356477885286</v>
      </c>
    </row>
    <row r="970" spans="3:7" ht="12.75">
      <c r="C970">
        <f t="shared" si="63"/>
        <v>44.415475545019454</v>
      </c>
      <c r="D970">
        <f>(-2*$B$5+SQRT(POWER(2*$B$5,2)-4*(POWER($B$5,2)+POWER(C970,2)-POWER(Calculations!$B$5/2,2))))/2</f>
        <v>3.095684241019338</v>
      </c>
      <c r="E970">
        <f t="shared" si="60"/>
        <v>0.1420416195269575</v>
      </c>
      <c r="F970">
        <f t="shared" si="61"/>
        <v>7.584948258699617</v>
      </c>
      <c r="G970">
        <f t="shared" si="62"/>
        <v>0.34802591311415976</v>
      </c>
    </row>
    <row r="971" spans="3:7" ht="12.75">
      <c r="C971">
        <f t="shared" si="63"/>
        <v>44.46135930074778</v>
      </c>
      <c r="D971">
        <f>(-2*$B$5+SQRT(POWER(2*$B$5,2)-4*(POWER($B$5,2)+POWER(C971,2)-POWER(Calculations!$B$5/2,2))))/2</f>
        <v>3.0067139453952514</v>
      </c>
      <c r="E971">
        <f t="shared" si="60"/>
        <v>0.13795932821546503</v>
      </c>
      <c r="F971">
        <f t="shared" si="61"/>
        <v>7.421180522237449</v>
      </c>
      <c r="G971">
        <f t="shared" si="62"/>
        <v>0.3405116342981489</v>
      </c>
    </row>
    <row r="972" spans="3:7" ht="12.75">
      <c r="C972">
        <f t="shared" si="63"/>
        <v>44.507243056476106</v>
      </c>
      <c r="D972">
        <f>(-2*$B$5+SQRT(POWER(2*$B$5,2)-4*(POWER($B$5,2)+POWER(C972,2)-POWER(Calculations!$B$5/2,2))))/2</f>
        <v>2.917303824131814</v>
      </c>
      <c r="E972">
        <f t="shared" si="60"/>
        <v>0.1338568560517735</v>
      </c>
      <c r="F972">
        <f t="shared" si="61"/>
        <v>7.255042593606051</v>
      </c>
      <c r="G972">
        <f t="shared" si="62"/>
        <v>0.3328886021636159</v>
      </c>
    </row>
    <row r="973" spans="3:7" ht="12.75">
      <c r="C973">
        <f t="shared" si="63"/>
        <v>44.55312681220443</v>
      </c>
      <c r="D973">
        <f>(-2*$B$5+SQRT(POWER(2*$B$5,2)-4*(POWER($B$5,2)+POWER(C973,2)-POWER(Calculations!$B$5/2,2))))/2</f>
        <v>2.8274486787433624</v>
      </c>
      <c r="E973">
        <f t="shared" si="60"/>
        <v>0.12973396450983662</v>
      </c>
      <c r="F973">
        <f t="shared" si="61"/>
        <v>7.086436306157424</v>
      </c>
      <c r="G973">
        <f t="shared" si="62"/>
        <v>0.3251523124560633</v>
      </c>
    </row>
    <row r="974" spans="3:7" ht="12.75">
      <c r="C974">
        <f t="shared" si="63"/>
        <v>44.59901056793276</v>
      </c>
      <c r="D974">
        <f>(-2*$B$5+SQRT(POWER(2*$B$5,2)-4*(POWER($B$5,2)+POWER(C974,2)-POWER(Calculations!$B$5/2,2))))/2</f>
        <v>2.7371432020018425</v>
      </c>
      <c r="E974">
        <f t="shared" si="60"/>
        <v>0.12559041007409877</v>
      </c>
      <c r="F974">
        <f t="shared" si="61"/>
        <v>6.915256411466183</v>
      </c>
      <c r="G974">
        <f t="shared" si="62"/>
        <v>0.31729793598244993</v>
      </c>
    </row>
    <row r="975" spans="3:7" ht="12.75">
      <c r="C975">
        <f t="shared" si="63"/>
        <v>44.644894323661084</v>
      </c>
      <c r="D975">
        <f>(-2*$B$5+SQRT(POWER(2*$B$5,2)-4*(POWER($B$5,2)+POWER(C975,2)-POWER(Calculations!$B$5/2,2))))/2</f>
        <v>2.6463819747112574</v>
      </c>
      <c r="E975">
        <f t="shared" si="60"/>
        <v>0.12142594409149456</v>
      </c>
      <c r="F975">
        <f t="shared" si="61"/>
        <v>6.741389841262892</v>
      </c>
      <c r="G975">
        <f t="shared" si="62"/>
        <v>0.3093202847459204</v>
      </c>
    </row>
    <row r="976" spans="3:7" ht="12.75">
      <c r="C976">
        <f t="shared" si="63"/>
        <v>44.69077807938941</v>
      </c>
      <c r="D976">
        <f>(-2*$B$5+SQRT(POWER(2*$B$5,2)-4*(POWER($B$5,2)+POWER(C976,2)-POWER(Calculations!$B$5/2,2))))/2</f>
        <v>2.5551594623577465</v>
      </c>
      <c r="E976">
        <f t="shared" si="60"/>
        <v>0.11724031261774191</v>
      </c>
      <c r="F976">
        <f t="shared" si="61"/>
        <v>6.564714867346241</v>
      </c>
      <c r="G976">
        <f t="shared" si="62"/>
        <v>0.30121377339942057</v>
      </c>
    </row>
    <row r="977" spans="3:7" ht="12.75">
      <c r="C977">
        <f t="shared" si="63"/>
        <v>44.73666183511774</v>
      </c>
      <c r="D977">
        <f>(-2*$B$5+SQRT(POWER(2*$B$5,2)-4*(POWER($B$5,2)+POWER(C977,2)-POWER(Calculations!$B$5/2,2))))/2</f>
        <v>2.463470011629436</v>
      </c>
      <c r="E977">
        <f t="shared" si="60"/>
        <v>0.11303325625765981</v>
      </c>
      <c r="F977">
        <f t="shared" si="61"/>
        <v>6.38510014168325</v>
      </c>
      <c r="G977">
        <f t="shared" si="62"/>
        <v>0.2929723752018897</v>
      </c>
    </row>
    <row r="978" spans="3:7" ht="12.75">
      <c r="C978">
        <f t="shared" si="63"/>
        <v>44.78254559084606</v>
      </c>
      <c r="D978">
        <f>(-2*$B$5+SQRT(POWER(2*$B$5,2)-4*(POWER($B$5,2)+POWER(C978,2)-POWER(Calculations!$B$5/2,2))))/2</f>
        <v>2.371307846799805</v>
      </c>
      <c r="E978">
        <f t="shared" si="60"/>
        <v>0.10880450999922336</v>
      </c>
      <c r="F978">
        <f t="shared" si="61"/>
        <v>6.202403595119566</v>
      </c>
      <c r="G978">
        <f t="shared" si="62"/>
        <v>0.284589571486953</v>
      </c>
    </row>
    <row r="979" spans="3:7" ht="12.75">
      <c r="C979">
        <f t="shared" si="63"/>
        <v>44.82842934657439</v>
      </c>
      <c r="D979">
        <f>(-2*$B$5+SQRT(POWER(2*$B$5,2)-4*(POWER($B$5,2)+POWER(C979,2)-POWER(Calculations!$B$5/2,2))))/2</f>
        <v>2.2786670659679693</v>
      </c>
      <c r="E979">
        <f t="shared" si="60"/>
        <v>0.10455380304105408</v>
      </c>
      <c r="F979">
        <f t="shared" si="61"/>
        <v>6.016471168371771</v>
      </c>
      <c r="G979">
        <f t="shared" si="62"/>
        <v>0.2760582934360824</v>
      </c>
    </row>
    <row r="980" spans="3:7" ht="12.75">
      <c r="C980">
        <f t="shared" si="63"/>
        <v>44.874313102302715</v>
      </c>
      <c r="D980">
        <f>(-2*$B$5+SQRT(POWER(2*$B$5,2)-4*(POWER($B$5,2)+POWER(C980,2)-POWER(Calculations!$B$5/2,2))))/2</f>
        <v>2.1855416371488623</v>
      </c>
      <c r="E980">
        <f t="shared" si="60"/>
        <v>0.10028085861302263</v>
      </c>
      <c r="F980">
        <f t="shared" si="61"/>
        <v>5.827135342974671</v>
      </c>
      <c r="G980">
        <f t="shared" si="62"/>
        <v>0.267370854672941</v>
      </c>
    </row>
    <row r="981" spans="3:7" ht="12.75">
      <c r="C981">
        <f t="shared" si="63"/>
        <v>44.92019685803104</v>
      </c>
      <c r="D981">
        <f>(-2*$B$5+SQRT(POWER(2*$B$5,2)-4*(POWER($B$5,2)+POWER(C981,2)-POWER(Calculations!$B$5/2,2))))/2</f>
        <v>2.091925394205944</v>
      </c>
      <c r="E981">
        <f t="shared" si="60"/>
        <v>0.09598539378962621</v>
      </c>
      <c r="F981">
        <f t="shared" si="61"/>
        <v>5.634213432223069</v>
      </c>
      <c r="G981">
        <f t="shared" si="62"/>
        <v>0.2585188728453727</v>
      </c>
    </row>
    <row r="982" spans="3:7" ht="12.75">
      <c r="C982">
        <f t="shared" si="63"/>
        <v>44.96608061375937</v>
      </c>
      <c r="D982">
        <f>(-2*$B$5+SQRT(POWER(2*$B$5,2)-4*(POWER($B$5,2)+POWER(C982,2)-POWER(Calculations!$B$5/2,2))))/2</f>
        <v>1.99781203261864</v>
      </c>
      <c r="E982">
        <f t="shared" si="60"/>
        <v>0.09166711929578279</v>
      </c>
      <c r="F982">
        <f t="shared" si="61"/>
        <v>5.437505582354415</v>
      </c>
      <c r="G982">
        <f t="shared" si="62"/>
        <v>0.24949317791215536</v>
      </c>
    </row>
    <row r="983" spans="3:7" ht="12.75">
      <c r="C983">
        <f t="shared" si="63"/>
        <v>45.01196436948769</v>
      </c>
      <c r="D983">
        <f>(-2*$B$5+SQRT(POWER(2*$B$5,2)-4*(POWER($B$5,2)+POWER(C983,2)-POWER(Calculations!$B$5/2,2))))/2</f>
        <v>1.903195105076172</v>
      </c>
      <c r="E983">
        <f t="shared" si="60"/>
        <v>0.08732573930465953</v>
      </c>
      <c r="F983">
        <f t="shared" si="61"/>
        <v>5.23679242154769</v>
      </c>
      <c r="G983">
        <f t="shared" si="62"/>
        <v>0.2402837042702395</v>
      </c>
    </row>
    <row r="984" spans="3:7" ht="12.75">
      <c r="C984">
        <f t="shared" si="63"/>
        <v>45.05784812521602</v>
      </c>
      <c r="D984">
        <f>(-2*$B$5+SQRT(POWER(2*$B$5,2)-4*(POWER($B$5,2)+POWER(C984,2)-POWER(Calculations!$B$5/2,2))))/2</f>
        <v>1.8080680168889565</v>
      </c>
      <c r="E984">
        <f t="shared" si="60"/>
        <v>0.08296095122713047</v>
      </c>
      <c r="F984">
        <f t="shared" si="61"/>
        <v>5.031832277766108</v>
      </c>
      <c r="G984">
        <f t="shared" si="62"/>
        <v>0.23087936309892296</v>
      </c>
    </row>
    <row r="985" spans="3:7" ht="12.75">
      <c r="C985">
        <f t="shared" si="63"/>
        <v>45.103731880944345</v>
      </c>
      <c r="D985">
        <f>(-2*$B$5+SQRT(POWER(2*$B$5,2)-4*(POWER($B$5,2)+POWER(C985,2)-POWER(Calculations!$B$5/2,2))))/2</f>
        <v>1.712424021208335</v>
      </c>
      <c r="E985">
        <f t="shared" si="60"/>
        <v>0.07857244549243984</v>
      </c>
      <c r="F985">
        <f t="shared" si="61"/>
        <v>4.822357864645047</v>
      </c>
      <c r="G985">
        <f t="shared" si="62"/>
        <v>0.2212678902959419</v>
      </c>
    </row>
    <row r="986" spans="3:7" ht="12.75">
      <c r="C986">
        <f t="shared" si="63"/>
        <v>45.14961563667267</v>
      </c>
      <c r="D986">
        <f>(-2*$B$5+SQRT(POWER(2*$B$5,2)-4*(POWER($B$5,2)+POWER(C986,2)-POWER(Calculations!$B$5/2,2))))/2</f>
        <v>1.616256214044725</v>
      </c>
      <c r="E986">
        <f t="shared" si="60"/>
        <v>0.07415990531961605</v>
      </c>
      <c r="F986">
        <f t="shared" si="61"/>
        <v>4.6080723055288875</v>
      </c>
      <c r="G986">
        <f t="shared" si="62"/>
        <v>0.2114356640453484</v>
      </c>
    </row>
    <row r="987" spans="3:7" ht="12.75">
      <c r="C987">
        <f t="shared" si="63"/>
        <v>45.195499392401</v>
      </c>
      <c r="D987">
        <f>(-2*$B$5+SQRT(POWER(2*$B$5,2)-4*(POWER($B$5,2)+POWER(C987,2)-POWER(Calculations!$B$5/2,2))))/2</f>
        <v>1.5195575290736656</v>
      </c>
      <c r="E987">
        <f t="shared" si="60"/>
        <v>0.06972300647915369</v>
      </c>
      <c r="F987">
        <f t="shared" si="61"/>
        <v>4.388644326516145</v>
      </c>
      <c r="G987">
        <f t="shared" si="62"/>
        <v>0.20136748425636763</v>
      </c>
    </row>
    <row r="988" spans="3:7" ht="12.75">
      <c r="C988">
        <f t="shared" si="63"/>
        <v>45.24138314812932</v>
      </c>
      <c r="D988">
        <f>(-2*$B$5+SQRT(POWER(2*$B$5,2)-4*(POWER($B$5,2)+POWER(C988,2)-POWER(Calculations!$B$5/2,2))))/2</f>
        <v>1.422320732218509</v>
      </c>
      <c r="E988">
        <f t="shared" si="60"/>
        <v>0.06526141704444689</v>
      </c>
      <c r="F988">
        <f t="shared" si="61"/>
        <v>4.163702395775168</v>
      </c>
      <c r="G988">
        <f t="shared" si="62"/>
        <v>0.19104630365319075</v>
      </c>
    </row>
    <row r="989" spans="3:7" ht="12.75">
      <c r="C989">
        <f t="shared" si="63"/>
        <v>45.28726690385765</v>
      </c>
      <c r="D989">
        <f>(-2*$B$5+SQRT(POWER(2*$B$5,2)-4*(POWER($B$5,2)+POWER(C989,2)-POWER(Calculations!$B$5/2,2))))/2</f>
        <v>1.3245384159982443</v>
      </c>
      <c r="E989">
        <f t="shared" si="60"/>
        <v>0.0607747971324464</v>
      </c>
      <c r="F989">
        <f t="shared" si="61"/>
        <v>3.9328275121871457</v>
      </c>
      <c r="G989">
        <f t="shared" si="62"/>
        <v>0.1804528968908324</v>
      </c>
    </row>
    <row r="990" spans="3:7" ht="12.75">
      <c r="C990">
        <f t="shared" si="63"/>
        <v>45.333150659585975</v>
      </c>
      <c r="D990">
        <f>(-2*$B$5+SQRT(POWER(2*$B$5,2)-4*(POWER($B$5,2)+POWER(C990,2)-POWER(Calculations!$B$5/2,2))))/2</f>
        <v>1.2262029936273358</v>
      </c>
      <c r="E990">
        <f t="shared" si="60"/>
        <v>0.056262798632937934</v>
      </c>
      <c r="F990">
        <f t="shared" si="61"/>
        <v>3.6955442420846865</v>
      </c>
      <c r="G990">
        <f t="shared" si="62"/>
        <v>0.16956544928703293</v>
      </c>
    </row>
    <row r="991" spans="3:7" ht="12.75">
      <c r="C991">
        <f t="shared" si="63"/>
        <v>45.3790344153143</v>
      </c>
      <c r="D991">
        <f>(-2*$B$5+SQRT(POWER(2*$B$5,2)-4*(POWER($B$5,2)+POWER(C991,2)-POWER(Calculations!$B$5/2,2))))/2</f>
        <v>1.1273066928547308</v>
      </c>
      <c r="E991">
        <f t="shared" si="60"/>
        <v>0.051725064925852736</v>
      </c>
      <c r="F991">
        <f t="shared" si="61"/>
        <v>3.451309453873698</v>
      </c>
      <c r="G991">
        <f t="shared" si="62"/>
        <v>0.15835903992440065</v>
      </c>
    </row>
    <row r="992" spans="3:7" ht="12.75">
      <c r="C992">
        <f t="shared" si="63"/>
        <v>45.42491817104263</v>
      </c>
      <c r="D992">
        <f>(-2*$B$5+SQRT(POWER(2*$B$5,2)-4*(POWER($B$5,2)+POWER(C992,2)-POWER(Calculations!$B$5/2,2))))/2</f>
        <v>1.0278415495272455</v>
      </c>
      <c r="E992">
        <f t="shared" si="60"/>
        <v>0.04716123058593153</v>
      </c>
      <c r="F992">
        <f t="shared" si="61"/>
        <v>3.1994979836077295</v>
      </c>
      <c r="G992">
        <f t="shared" si="62"/>
        <v>0.1468049839331265</v>
      </c>
    </row>
    <row r="993" spans="3:7" ht="12.75">
      <c r="C993">
        <f t="shared" si="63"/>
        <v>45.47080192677095</v>
      </c>
      <c r="D993">
        <f>(-2*$B$5+SQRT(POWER(2*$B$5,2)-4*(POWER($B$5,2)+POWER(C993,2)-POWER(Calculations!$B$5/2,2))))/2</f>
        <v>0.9277994008624901</v>
      </c>
      <c r="E993">
        <f t="shared" si="60"/>
        <v>0.04257092107406109</v>
      </c>
      <c r="F993">
        <f t="shared" si="61"/>
        <v>2.939384142961658</v>
      </c>
      <c r="G993">
        <f t="shared" si="62"/>
        <v>0.1348699840073656</v>
      </c>
    </row>
    <row r="994" spans="3:7" ht="12.75">
      <c r="C994">
        <f t="shared" si="63"/>
        <v>45.51668568249928</v>
      </c>
      <c r="D994">
        <f>(-2*$B$5+SQRT(POWER(2*$B$5,2)-4*(POWER($B$5,2)+POWER(C994,2)-POWER(Calculations!$B$5/2,2))))/2</f>
        <v>0.8271718784149797</v>
      </c>
      <c r="E994">
        <f t="shared" si="60"/>
        <v>0.03795375241453295</v>
      </c>
      <c r="F994">
        <f t="shared" si="61"/>
        <v>2.6701174929541294</v>
      </c>
      <c r="G994">
        <f t="shared" si="62"/>
        <v>0.1225150188126357</v>
      </c>
    </row>
    <row r="995" spans="3:7" ht="12.75">
      <c r="C995">
        <f t="shared" si="63"/>
        <v>45.562569438227605</v>
      </c>
      <c r="D995">
        <f>(-2*$B$5+SQRT(POWER(2*$B$5,2)-4*(POWER($B$5,2)+POWER(C995,2)-POWER(Calculations!$B$5/2,2))))/2</f>
        <v>0.7259504007180873</v>
      </c>
      <c r="E995">
        <f t="shared" si="60"/>
        <v>0.033309330857428605</v>
      </c>
      <c r="F995">
        <f t="shared" si="61"/>
        <v>2.390690547227634</v>
      </c>
      <c r="G995">
        <f t="shared" si="62"/>
        <v>0.10969386109100918</v>
      </c>
    </row>
    <row r="996" spans="3:7" ht="12.75">
      <c r="C996">
        <f t="shared" si="63"/>
        <v>45.60845319395593</v>
      </c>
      <c r="D996">
        <f>(-2*$B$5+SQRT(POWER(2*$B$5,2)-4*(POWER($B$5,2)+POWER(C996,2)-POWER(Calculations!$B$5/2,2))))/2</f>
        <v>0.6241261655834798</v>
      </c>
      <c r="E996">
        <f t="shared" si="60"/>
        <v>0.028637252525288714</v>
      </c>
      <c r="F996">
        <f t="shared" si="61"/>
        <v>2.0998948527687595</v>
      </c>
      <c r="G996">
        <f t="shared" si="62"/>
        <v>0.09635106247960944</v>
      </c>
    </row>
    <row r="997" spans="3:7" ht="12.75">
      <c r="C997">
        <f t="shared" si="63"/>
        <v>45.65433694968426</v>
      </c>
      <c r="D997">
        <f>(-2*$B$5+SQRT(POWER(2*$B$5,2)-4*(POWER($B$5,2)+POWER(C997,2)-POWER(Calculations!$B$5/2,2))))/2</f>
        <v>0.5216901420383593</v>
      </c>
      <c r="E997">
        <f t="shared" si="60"/>
        <v>0.023937103043163422</v>
      </c>
      <c r="F997">
        <f t="shared" si="61"/>
        <v>1.7962598854437815</v>
      </c>
      <c r="G997">
        <f t="shared" si="62"/>
        <v>0.08241914980829211</v>
      </c>
    </row>
    <row r="998" spans="3:7" ht="12.75">
      <c r="C998">
        <f t="shared" si="63"/>
        <v>45.70022070541258</v>
      </c>
      <c r="D998">
        <f>(-2*$B$5+SQRT(POWER(2*$B$5,2)-4*(POWER($B$5,2)+POWER(C998,2)-POWER(Calculations!$B$5/2,2))))/2</f>
        <v>0.4186330618792127</v>
      </c>
      <c r="E998">
        <f t="shared" si="60"/>
        <v>0.019208457151066696</v>
      </c>
      <c r="F998">
        <f t="shared" si="61"/>
        <v>1.4779657472420213</v>
      </c>
      <c r="G998">
        <f t="shared" si="62"/>
        <v>0.06781461932128473</v>
      </c>
    </row>
    <row r="999" spans="3:7" ht="12.75">
      <c r="C999">
        <f t="shared" si="63"/>
        <v>45.74610446114091</v>
      </c>
      <c r="D999">
        <f>(-2*$B$5+SQRT(POWER(2*$B$5,2)-4*(POWER($B$5,2)+POWER(C999,2)-POWER(Calculations!$B$5/2,2))))/2</f>
        <v>0.3149454108198597</v>
      </c>
      <c r="E999">
        <f t="shared" si="60"/>
        <v>0.014450878297815512</v>
      </c>
      <c r="F999">
        <f t="shared" si="61"/>
        <v>1.1427144675730796</v>
      </c>
      <c r="G999">
        <f t="shared" si="62"/>
        <v>0.05243203149734652</v>
      </c>
    </row>
    <row r="1000" spans="3:7" ht="12.75">
      <c r="C1000">
        <f t="shared" si="63"/>
        <v>45.791988216869235</v>
      </c>
      <c r="D1000">
        <f>(-2*$B$5+SQRT(POWER(2*$B$5,2)-4*(POWER($B$5,2)+POWER(C1000,2)-POWER(Calculations!$B$5/2,2))))/2</f>
        <v>0.2106174192094734</v>
      </c>
      <c r="E1000">
        <f t="shared" si="60"/>
        <v>0.009663918215137773</v>
      </c>
      <c r="F1000">
        <f t="shared" si="61"/>
        <v>0.78753304224416</v>
      </c>
      <c r="G1000">
        <f t="shared" si="62"/>
        <v>0.03613497373831595</v>
      </c>
    </row>
    <row r="1001" spans="3:7" ht="12.75">
      <c r="C1001">
        <f t="shared" si="63"/>
        <v>45.83787197259756</v>
      </c>
      <c r="D1001">
        <f>(-2*$B$5+SQRT(POWER(2*$B$5,2)-4*(POWER($B$5,2)+POWER(C1001,2)-POWER(Calculations!$B$5/2,2))))/2</f>
        <v>0.10563905229474813</v>
      </c>
      <c r="E1001">
        <f t="shared" si="60"/>
        <v>0.004847116470864009</v>
      </c>
      <c r="F1001">
        <f t="shared" si="61"/>
        <v>0.4084579263365784</v>
      </c>
      <c r="G1001">
        <f t="shared" si="62"/>
        <v>0.018741583717325865</v>
      </c>
    </row>
    <row r="1002" spans="3:7" ht="12.75">
      <c r="C1002">
        <f t="shared" si="63"/>
        <v>45.88375572832589</v>
      </c>
      <c r="D1002">
        <f>(-2*$B$5+SQRT(POWER(2*$B$5,2)-4*(POWER($B$5,2)+POWER(C1002,2)-POWER(Calculations!$B$5/2,2))))/2</f>
        <v>-1.2931877790833823E-12</v>
      </c>
      <c r="E1002">
        <f t="shared" si="60"/>
        <v>-5.933631216631745E-14</v>
      </c>
      <c r="F1002">
        <f t="shared" si="61"/>
        <v>-5.193179219986632E-12</v>
      </c>
      <c r="G1002">
        <f t="shared" si="62"/>
        <v>-2.382825667832817E-13</v>
      </c>
    </row>
    <row r="1003" spans="5:7" ht="12.75">
      <c r="E1003">
        <f>2*SUM(E2:E1002)</f>
        <v>1995.3013741841623</v>
      </c>
      <c r="G1003">
        <f>2*SUM(G2:G1002)</f>
        <v>2891.5886290607423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Stathis Kafalis</cp:lastModifiedBy>
  <cp:lastPrinted>2000-10-27T07:50:41Z</cp:lastPrinted>
  <dcterms:created xsi:type="dcterms:W3CDTF">2000-08-14T07:45:48Z</dcterms:created>
  <dcterms:modified xsi:type="dcterms:W3CDTF">2006-11-26T22:09:41Z</dcterms:modified>
  <cp:category/>
  <cp:version/>
  <cp:contentType/>
  <cp:contentStatus/>
</cp:coreProperties>
</file>